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K111" i="8"/>
  <c r="J111" i="8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<sst xmlns="http://schemas.openxmlformats.org/spreadsheetml/2006/main" count="639" uniqueCount="212">
  <si>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</si>
  <si>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</si>
  <si>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</si>
  <si>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</si>
  <si>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</si>
  <si>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</si>
  <si>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</si>
  <si>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</si>
  <si>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</si>
  <si>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</si>
  <si>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</si>
  <si>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</si>
  <si>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</si>
  <si>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</si>
  <si>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</si>
  <si>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</si>
  <si>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</si>
  <si>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</si>
  <si>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</si>
  <si>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</si>
  <si>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</si>
  <si>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</si>
  <si>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</si>
  <si>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</si>
  <si>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</si>
  <si>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</si>
  <si>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</si>
  <si>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</si>
  <si>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</si>
  <si>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</si>
  <si>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</si>
  <si>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</si>
  <si>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</si>
  <si>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</si>
  <si>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</si>
  <si>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</si>
  <si>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</si>
  <si>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</si>
  <si>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</si>
  <si>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</si>
  <si>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</si>
  <si>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</si>
  <si>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</si>
  <si>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</si>
  <si>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</si>
  <si>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</si>
  <si>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</si>
  <si>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</si>
  <si>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</si>
  <si>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</si>
  <si>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</si>
  <si>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</si>
  <si>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</si>
  <si>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</si>
  <si>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</si>
  <si>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</si>
  <si>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</si>
  <si>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</si>
  <si>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</si>
  <si>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</si>
  <si>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</si>
  <si>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</si>
  <si>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</si>
  <si>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</si>
  <si>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</si>
  <si>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</si>
  <si>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</si>
  <si>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</si>
  <si>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</si>
  <si>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</si>
  <si>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</si>
  <si>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</si>
  <si>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</si>
  <si>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</si>
  <si>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</si>
  <si>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</si>
  <si>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</si>
  <si>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</si>
  <si>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</si>
  <si>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</si>
  <si>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</si>
  <si>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</si>
  <si>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</si>
  <si>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</si>
  <si>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</si>
  <si>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</si>
  <si>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</si>
  <si>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</si>
  <si>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</si>
  <si>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</si>
  <si>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</si>
  <si>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</si>
  <si>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</si>
  <si>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</si>
  <si>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</si>
  <si>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</si>
  <si>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(0,14)</t>
  </si>
  <si>
    <t>ar</t>
  </si>
  <si>
    <t>(0,07)</t>
  </si>
  <si>
    <t>(0,13)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</si>
  <si>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</si>
  <si>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</si>
  <si>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</si>
  <si>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</si>
  <si>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ar2ma2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</si>
  <si>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</si>
  <si>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</si>
  <si>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</si>
  <si>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</si>
  <si>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</si>
  <si>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</si>
  <si>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(0,08)</t>
  </si>
  <si>
    <t>0,69***</t>
  </si>
  <si>
    <t>-0,07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</si>
  <si>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</si>
  <si>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</si>
  <si>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</si>
  <si>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</si>
  <si>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</si>
  <si>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</si>
  <si>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</si>
  <si>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</si>
  <si>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</si>
  <si>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</si>
  <si>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</si>
  <si>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</si>
  <si>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(0,11)</t>
  </si>
  <si>
    <t>(0,27)</t>
  </si>
  <si>
    <t>0,05</t>
  </si>
  <si>
    <t>0,99</t>
  </si>
  <si>
    <t>. dfuller log_pax_p</t>
  </si>
  <si>
    <t>(0,25)</t>
  </si>
  <si>
    <t>log_gdp_arg</t>
  </si>
  <si>
    <t>log_gdp_bra</t>
  </si>
  <si>
    <t>(1,17)</t>
  </si>
  <si>
    <t>log_gdp_esp</t>
  </si>
  <si>
    <t>log_gdp_usa</t>
  </si>
  <si>
    <t>log_gdp_per</t>
  </si>
  <si>
    <t>log_gdp_chi</t>
  </si>
  <si>
    <t>(0,10)</t>
  </si>
  <si>
    <t>GDPESPAÑA</t>
  </si>
  <si>
    <t>GDPPERU</t>
  </si>
  <si>
    <t>DÓLAR</t>
  </si>
  <si>
    <t>TURNAC</t>
  </si>
  <si>
    <t>El modelo ARIMA de mejor ajuste es un ARIMA(p=2,d=0,q=2)</t>
  </si>
  <si>
    <t>-2,08***</t>
  </si>
  <si>
    <t>0,21</t>
  </si>
  <si>
    <t>0,46</t>
  </si>
  <si>
    <t>(-4,73)</t>
  </si>
  <si>
    <t>(0,50)</t>
  </si>
  <si>
    <t>-1,26</t>
  </si>
  <si>
    <t>(0,79)</t>
  </si>
  <si>
    <t>(1,11)</t>
  </si>
  <si>
    <t>-3,56***</t>
  </si>
  <si>
    <t>-2,73***</t>
  </si>
  <si>
    <t>(0,97)</t>
  </si>
  <si>
    <t>(0,63)</t>
  </si>
  <si>
    <t>8,22***</t>
  </si>
  <si>
    <t>-1,54</t>
  </si>
  <si>
    <t>-1,41</t>
  </si>
  <si>
    <t>(4,55)</t>
  </si>
  <si>
    <t>(1,52)</t>
  </si>
  <si>
    <t>2,56***</t>
  </si>
  <si>
    <t>1,25***</t>
  </si>
  <si>
    <t>(0,84)</t>
  </si>
  <si>
    <t>-2,88***</t>
  </si>
  <si>
    <t>-2,00***</t>
  </si>
  <si>
    <t>(1,04)</t>
  </si>
  <si>
    <t>(0,48)</t>
  </si>
  <si>
    <t>0,08</t>
  </si>
  <si>
    <t>0,12</t>
  </si>
  <si>
    <t>0,02</t>
  </si>
  <si>
    <t>-0,69*</t>
  </si>
  <si>
    <t>-0,72***</t>
  </si>
  <si>
    <t>(0,22)</t>
  </si>
  <si>
    <t>(0,38)</t>
  </si>
  <si>
    <t>0,00</t>
  </si>
  <si>
    <t>1,05***</t>
  </si>
  <si>
    <t>0,83***</t>
  </si>
  <si>
    <t>0,80***</t>
  </si>
  <si>
    <t>0,61***</t>
  </si>
  <si>
    <t>(0,04)</t>
  </si>
  <si>
    <t>-0,02</t>
  </si>
  <si>
    <t>(0,20)</t>
  </si>
  <si>
    <t>-0,20</t>
  </si>
  <si>
    <t>0,25*</t>
  </si>
  <si>
    <t>0,17***</t>
  </si>
  <si>
    <t>-0,05</t>
  </si>
  <si>
    <t>0,18***</t>
  </si>
  <si>
    <t>0,16***</t>
  </si>
  <si>
    <t>-4,14</t>
  </si>
  <si>
    <t>(3,71)</t>
  </si>
  <si>
    <t>-68,30***</t>
  </si>
  <si>
    <t>12,90</t>
  </si>
  <si>
    <t>105,07*</t>
  </si>
  <si>
    <t>19,66***</t>
  </si>
  <si>
    <t>(-4,30)</t>
  </si>
  <si>
    <t>(10,68)</t>
  </si>
  <si>
    <t>(60,01)</t>
  </si>
  <si>
    <t>(4,54)</t>
  </si>
  <si>
    <t>0,23</t>
  </si>
  <si>
    <t>0,86</t>
  </si>
  <si>
    <t>0,92</t>
  </si>
  <si>
    <t>0,91</t>
  </si>
  <si>
    <t>GDPCHILE</t>
  </si>
  <si>
    <t>---------- Interpolated Dickey-Fuller ---------</t>
  </si>
  <si>
    <t>Test         1% Critical       5% Critical      10% Critical</t>
  </si>
  <si>
    <t>Statistic           Value             Value             Value</t>
  </si>
  <si>
    <t>Z(t)             -5,221            -3,534            -2,904            -2,587</t>
  </si>
  <si>
    <t>Z(t)            -10,913            -3,535            -2,904            -2,587</t>
  </si>
  <si>
    <t>ARIMA (1,0,0)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</si>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</sst>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12" xfId="0" applyFont="1" applyBorder="1"/>
    <xf numFmtId="0" fontId="1" fillId="0" borderId="12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Border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5.4210000000000003</c:v>
                </c:pt>
                <c:pt idx="1">
                  <c:v>6.3079999999999998</c:v>
                </c:pt>
                <c:pt idx="2">
                  <c:v>2.7639999999999998</c:v>
                </c:pt>
                <c:pt idx="3">
                  <c:v>2.996</c:v>
                </c:pt>
                <c:pt idx="4">
                  <c:v>2.843</c:v>
                </c:pt>
                <c:pt idx="5">
                  <c:v>3.105</c:v>
                </c:pt>
                <c:pt idx="6">
                  <c:v>4.319</c:v>
                </c:pt>
                <c:pt idx="7">
                  <c:v>4.141</c:v>
                </c:pt>
                <c:pt idx="8">
                  <c:v>4.4089999999999998</c:v>
                </c:pt>
                <c:pt idx="9">
                  <c:v>3.738</c:v>
                </c:pt>
                <c:pt idx="10">
                  <c:v>3.5009999999999999</c:v>
                </c:pt>
                <c:pt idx="11">
                  <c:v>4.1559999999999997</c:v>
                </c:pt>
                <c:pt idx="12">
                  <c:v>3.7050000000000001</c:v>
                </c:pt>
                <c:pt idx="13">
                  <c:v>2.907</c:v>
                </c:pt>
                <c:pt idx="14">
                  <c:v>2.6459999999999999</c:v>
                </c:pt>
                <c:pt idx="15">
                  <c:v>2.504</c:v>
                </c:pt>
                <c:pt idx="16">
                  <c:v>2.21</c:v>
                </c:pt>
                <c:pt idx="17">
                  <c:v>2.5110000000000001</c:v>
                </c:pt>
                <c:pt idx="18">
                  <c:v>3.76</c:v>
                </c:pt>
                <c:pt idx="19">
                  <c:v>2.92</c:v>
                </c:pt>
                <c:pt idx="20">
                  <c:v>3.3730000000000002</c:v>
                </c:pt>
                <c:pt idx="21">
                  <c:v>3.17</c:v>
                </c:pt>
                <c:pt idx="22">
                  <c:v>3.7370000000000001</c:v>
                </c:pt>
                <c:pt idx="23">
                  <c:v>4.0270000000000001</c:v>
                </c:pt>
                <c:pt idx="24">
                  <c:v>3.92</c:v>
                </c:pt>
                <c:pt idx="25">
                  <c:v>3.2719999999999998</c:v>
                </c:pt>
                <c:pt idx="26">
                  <c:v>2.8239999999999998</c:v>
                </c:pt>
                <c:pt idx="27">
                  <c:v>2.7650000000000001</c:v>
                </c:pt>
                <c:pt idx="28">
                  <c:v>3.1509999999999998</c:v>
                </c:pt>
                <c:pt idx="29">
                  <c:v>3.427</c:v>
                </c:pt>
                <c:pt idx="30">
                  <c:v>5.702</c:v>
                </c:pt>
                <c:pt idx="31">
                  <c:v>2.657</c:v>
                </c:pt>
                <c:pt idx="32">
                  <c:v>2.7109999999999999</c:v>
                </c:pt>
                <c:pt idx="33">
                  <c:v>2.3410000000000002</c:v>
                </c:pt>
                <c:pt idx="34">
                  <c:v>2.0099999999999998</c:v>
                </c:pt>
                <c:pt idx="35">
                  <c:v>2.0550000000000002</c:v>
                </c:pt>
                <c:pt idx="36">
                  <c:v>2.3639999999999999</c:v>
                </c:pt>
                <c:pt idx="37">
                  <c:v>2.2010000000000001</c:v>
                </c:pt>
                <c:pt idx="38">
                  <c:v>2.08</c:v>
                </c:pt>
                <c:pt idx="39">
                  <c:v>2.347</c:v>
                </c:pt>
                <c:pt idx="40">
                  <c:v>2.1469999999999998</c:v>
                </c:pt>
                <c:pt idx="41">
                  <c:v>2.95</c:v>
                </c:pt>
                <c:pt idx="42">
                  <c:v>2.9159999999999999</c:v>
                </c:pt>
                <c:pt idx="43">
                  <c:v>2.0979999999999999</c:v>
                </c:pt>
                <c:pt idx="44">
                  <c:v>2.8610000000000002</c:v>
                </c:pt>
                <c:pt idx="45">
                  <c:v>3.2349999999999999</c:v>
                </c:pt>
                <c:pt idx="46">
                  <c:v>3.35</c:v>
                </c:pt>
                <c:pt idx="47">
                  <c:v>3.1739999999999999</c:v>
                </c:pt>
                <c:pt idx="48">
                  <c:v>4.0650000000000004</c:v>
                </c:pt>
                <c:pt idx="49">
                  <c:v>3.5470000000000002</c:v>
                </c:pt>
                <c:pt idx="50">
                  <c:v>1.351</c:v>
                </c:pt>
                <c:pt idx="51">
                  <c:v>1.7909999999999999</c:v>
                </c:pt>
                <c:pt idx="52">
                  <c:v>2.0179999999999998</c:v>
                </c:pt>
                <c:pt idx="53">
                  <c:v>2.0579999999999998</c:v>
                </c:pt>
                <c:pt idx="54">
                  <c:v>3.141</c:v>
                </c:pt>
                <c:pt idx="55">
                  <c:v>2.734</c:v>
                </c:pt>
                <c:pt idx="56">
                  <c:v>2.8940000000000001</c:v>
                </c:pt>
                <c:pt idx="57">
                  <c:v>2.7440000000000002</c:v>
                </c:pt>
                <c:pt idx="58">
                  <c:v>2.726</c:v>
                </c:pt>
                <c:pt idx="59">
                  <c:v>2.7050000000000001</c:v>
                </c:pt>
                <c:pt idx="60">
                  <c:v>3.9359999999999999</c:v>
                </c:pt>
                <c:pt idx="61">
                  <c:v>2.9660000000000002</c:v>
                </c:pt>
                <c:pt idx="62">
                  <c:v>3.0579999999999998</c:v>
                </c:pt>
                <c:pt idx="63">
                  <c:v>2.8959999999999999</c:v>
                </c:pt>
                <c:pt idx="64">
                  <c:v>2.883</c:v>
                </c:pt>
                <c:pt idx="65">
                  <c:v>3.077</c:v>
                </c:pt>
                <c:pt idx="66">
                  <c:v>3.4860000000000002</c:v>
                </c:pt>
                <c:pt idx="67">
                  <c:v>3.3559999999999999</c:v>
                </c:pt>
                <c:pt idx="68">
                  <c:v>3.0350000000000001</c:v>
                </c:pt>
                <c:pt idx="69">
                  <c:v>2.0939999999999999</c:v>
                </c:pt>
                <c:pt idx="70">
                  <c:v>1.5609999999999999</c:v>
                </c:pt>
                <c:pt idx="71">
                  <c:v>2.673</c:v>
                </c:pt>
                <c:pt idx="72">
                  <c:v>3.52</c:v>
                </c:pt>
                <c:pt idx="73">
                  <c:v>3.6520000000000001</c:v>
                </c:pt>
                <c:pt idx="74">
                  <c:v>2.5249999999999999</c:v>
                </c:pt>
                <c:pt idx="75">
                  <c:v>3.282</c:v>
                </c:pt>
                <c:pt idx="76">
                  <c:v>3.3530000000000002</c:v>
                </c:pt>
                <c:pt idx="77">
                  <c:v>3.3170000000000002</c:v>
                </c:pt>
                <c:pt idx="78">
                  <c:v>3.9089999999999998</c:v>
                </c:pt>
                <c:pt idx="79">
                  <c:v>4.7469999999999999</c:v>
                </c:pt>
                <c:pt idx="80">
                  <c:v>3.1579999999999999</c:v>
                </c:pt>
                <c:pt idx="81">
                  <c:v>3.5470000000000002</c:v>
                </c:pt>
                <c:pt idx="82">
                  <c:v>3.0630000000000002</c:v>
                </c:pt>
                <c:pt idx="83">
                  <c:v>2.4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97024"/>
        <c:axId val="55640448"/>
      </c:scatterChart>
      <c:valAx>
        <c:axId val="560970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55640448"/>
        <c:crosses val="autoZero"/>
        <c:crossBetween val="midCat"/>
      </c:valAx>
      <c:valAx>
        <c:axId val="5564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60970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5.4210000000000003</c:v>
                </c:pt>
                <c:pt idx="1">
                  <c:v>6.3079999999999998</c:v>
                </c:pt>
                <c:pt idx="2">
                  <c:v>2.7639999999999998</c:v>
                </c:pt>
                <c:pt idx="3">
                  <c:v>2.996</c:v>
                </c:pt>
                <c:pt idx="4">
                  <c:v>2.843</c:v>
                </c:pt>
                <c:pt idx="5">
                  <c:v>3.105</c:v>
                </c:pt>
                <c:pt idx="6">
                  <c:v>4.319</c:v>
                </c:pt>
                <c:pt idx="7">
                  <c:v>4.141</c:v>
                </c:pt>
                <c:pt idx="8">
                  <c:v>4.4089999999999998</c:v>
                </c:pt>
                <c:pt idx="9">
                  <c:v>3.738</c:v>
                </c:pt>
                <c:pt idx="10">
                  <c:v>3.5009999999999999</c:v>
                </c:pt>
                <c:pt idx="11">
                  <c:v>4.1559999999999997</c:v>
                </c:pt>
                <c:pt idx="12">
                  <c:v>3.7050000000000001</c:v>
                </c:pt>
                <c:pt idx="13">
                  <c:v>2.907</c:v>
                </c:pt>
                <c:pt idx="14">
                  <c:v>2.6459999999999999</c:v>
                </c:pt>
                <c:pt idx="15">
                  <c:v>2.504</c:v>
                </c:pt>
                <c:pt idx="16">
                  <c:v>2.21</c:v>
                </c:pt>
                <c:pt idx="17">
                  <c:v>2.5110000000000001</c:v>
                </c:pt>
                <c:pt idx="18">
                  <c:v>3.76</c:v>
                </c:pt>
                <c:pt idx="19">
                  <c:v>2.92</c:v>
                </c:pt>
                <c:pt idx="20">
                  <c:v>3.3730000000000002</c:v>
                </c:pt>
                <c:pt idx="21">
                  <c:v>3.17</c:v>
                </c:pt>
                <c:pt idx="22">
                  <c:v>3.7370000000000001</c:v>
                </c:pt>
                <c:pt idx="23">
                  <c:v>4.0270000000000001</c:v>
                </c:pt>
                <c:pt idx="24">
                  <c:v>3.92</c:v>
                </c:pt>
                <c:pt idx="25">
                  <c:v>3.2719999999999998</c:v>
                </c:pt>
                <c:pt idx="26">
                  <c:v>2.8239999999999998</c:v>
                </c:pt>
                <c:pt idx="27">
                  <c:v>2.7650000000000001</c:v>
                </c:pt>
                <c:pt idx="28">
                  <c:v>3.1509999999999998</c:v>
                </c:pt>
                <c:pt idx="29">
                  <c:v>3.427</c:v>
                </c:pt>
                <c:pt idx="30">
                  <c:v>5.702</c:v>
                </c:pt>
                <c:pt idx="31">
                  <c:v>2.657</c:v>
                </c:pt>
                <c:pt idx="32">
                  <c:v>2.7109999999999999</c:v>
                </c:pt>
                <c:pt idx="33">
                  <c:v>2.3410000000000002</c:v>
                </c:pt>
                <c:pt idx="34">
                  <c:v>2.0099999999999998</c:v>
                </c:pt>
                <c:pt idx="35">
                  <c:v>2.0550000000000002</c:v>
                </c:pt>
                <c:pt idx="36">
                  <c:v>2.3639999999999999</c:v>
                </c:pt>
                <c:pt idx="37">
                  <c:v>2.2010000000000001</c:v>
                </c:pt>
                <c:pt idx="38">
                  <c:v>2.08</c:v>
                </c:pt>
                <c:pt idx="39">
                  <c:v>2.347</c:v>
                </c:pt>
                <c:pt idx="40">
                  <c:v>2.1469999999999998</c:v>
                </c:pt>
                <c:pt idx="41">
                  <c:v>2.95</c:v>
                </c:pt>
                <c:pt idx="42">
                  <c:v>2.9159999999999999</c:v>
                </c:pt>
                <c:pt idx="43">
                  <c:v>2.0979999999999999</c:v>
                </c:pt>
                <c:pt idx="44">
                  <c:v>2.8610000000000002</c:v>
                </c:pt>
                <c:pt idx="45">
                  <c:v>3.2349999999999999</c:v>
                </c:pt>
                <c:pt idx="46">
                  <c:v>3.35</c:v>
                </c:pt>
                <c:pt idx="47">
                  <c:v>3.1739999999999999</c:v>
                </c:pt>
                <c:pt idx="48">
                  <c:v>4.0650000000000004</c:v>
                </c:pt>
                <c:pt idx="49">
                  <c:v>3.5470000000000002</c:v>
                </c:pt>
                <c:pt idx="50">
                  <c:v>1.351</c:v>
                </c:pt>
                <c:pt idx="51">
                  <c:v>1.7909999999999999</c:v>
                </c:pt>
                <c:pt idx="52">
                  <c:v>2.0179999999999998</c:v>
                </c:pt>
                <c:pt idx="53">
                  <c:v>2.0579999999999998</c:v>
                </c:pt>
                <c:pt idx="54">
                  <c:v>3.141</c:v>
                </c:pt>
                <c:pt idx="55">
                  <c:v>2.734</c:v>
                </c:pt>
                <c:pt idx="56">
                  <c:v>2.8940000000000001</c:v>
                </c:pt>
                <c:pt idx="57">
                  <c:v>2.7440000000000002</c:v>
                </c:pt>
                <c:pt idx="58">
                  <c:v>2.726</c:v>
                </c:pt>
                <c:pt idx="59">
                  <c:v>2.7050000000000001</c:v>
                </c:pt>
                <c:pt idx="60">
                  <c:v>3.9359999999999999</c:v>
                </c:pt>
                <c:pt idx="61">
                  <c:v>2.9660000000000002</c:v>
                </c:pt>
                <c:pt idx="62">
                  <c:v>3.0579999999999998</c:v>
                </c:pt>
                <c:pt idx="63">
                  <c:v>2.8959999999999999</c:v>
                </c:pt>
                <c:pt idx="64">
                  <c:v>2.883</c:v>
                </c:pt>
                <c:pt idx="65">
                  <c:v>3.077</c:v>
                </c:pt>
                <c:pt idx="66">
                  <c:v>3.4860000000000002</c:v>
                </c:pt>
                <c:pt idx="67">
                  <c:v>3.3559999999999999</c:v>
                </c:pt>
                <c:pt idx="68">
                  <c:v>3.0350000000000001</c:v>
                </c:pt>
                <c:pt idx="69">
                  <c:v>2.0939999999999999</c:v>
                </c:pt>
                <c:pt idx="70">
                  <c:v>1.5609999999999999</c:v>
                </c:pt>
                <c:pt idx="71">
                  <c:v>2.673</c:v>
                </c:pt>
                <c:pt idx="72">
                  <c:v>3.52</c:v>
                </c:pt>
                <c:pt idx="73">
                  <c:v>3.6520000000000001</c:v>
                </c:pt>
                <c:pt idx="74">
                  <c:v>2.5249999999999999</c:v>
                </c:pt>
                <c:pt idx="75">
                  <c:v>3.282</c:v>
                </c:pt>
                <c:pt idx="76">
                  <c:v>3.3530000000000002</c:v>
                </c:pt>
                <c:pt idx="77">
                  <c:v>3.3170000000000002</c:v>
                </c:pt>
                <c:pt idx="78">
                  <c:v>3.9089999999999998</c:v>
                </c:pt>
                <c:pt idx="79">
                  <c:v>4.7469999999999999</c:v>
                </c:pt>
                <c:pt idx="80">
                  <c:v>3.1579999999999999</c:v>
                </c:pt>
                <c:pt idx="81">
                  <c:v>3.5470000000000002</c:v>
                </c:pt>
                <c:pt idx="82">
                  <c:v>3.0630000000000002</c:v>
                </c:pt>
                <c:pt idx="83">
                  <c:v>2.4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2.619675</c:v>
                </c:pt>
                <c:pt idx="61">
                  <c:v>2.6234950000000001</c:v>
                </c:pt>
                <c:pt idx="62">
                  <c:v>2.6271580000000001</c:v>
                </c:pt>
                <c:pt idx="63">
                  <c:v>2.6305350000000001</c:v>
                </c:pt>
                <c:pt idx="64">
                  <c:v>2.6334840000000002</c:v>
                </c:pt>
                <c:pt idx="65">
                  <c:v>2.6358470000000001</c:v>
                </c:pt>
                <c:pt idx="66">
                  <c:v>2.6374499999999999</c:v>
                </c:pt>
                <c:pt idx="67">
                  <c:v>2.6380940000000002</c:v>
                </c:pt>
                <c:pt idx="68">
                  <c:v>2.6375609999999998</c:v>
                </c:pt>
                <c:pt idx="69">
                  <c:v>2.6356039999999998</c:v>
                </c:pt>
                <c:pt idx="70">
                  <c:v>2.631945</c:v>
                </c:pt>
                <c:pt idx="71">
                  <c:v>2.6262720000000002</c:v>
                </c:pt>
                <c:pt idx="72">
                  <c:v>2.6182300000000001</c:v>
                </c:pt>
                <c:pt idx="73">
                  <c:v>2.6074190000000002</c:v>
                </c:pt>
                <c:pt idx="74">
                  <c:v>2.5933850000000001</c:v>
                </c:pt>
                <c:pt idx="75">
                  <c:v>2.5756039999999998</c:v>
                </c:pt>
                <c:pt idx="76">
                  <c:v>2.5534829999999999</c:v>
                </c:pt>
                <c:pt idx="77">
                  <c:v>2.5263330000000002</c:v>
                </c:pt>
                <c:pt idx="78">
                  <c:v>2.4933640000000001</c:v>
                </c:pt>
                <c:pt idx="79">
                  <c:v>2.4536500000000001</c:v>
                </c:pt>
                <c:pt idx="80">
                  <c:v>2.4061119999999998</c:v>
                </c:pt>
                <c:pt idx="81">
                  <c:v>2.3494709999999999</c:v>
                </c:pt>
                <c:pt idx="82">
                  <c:v>2.2822070000000001</c:v>
                </c:pt>
                <c:pt idx="83">
                  <c:v>2.2024780000000002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2.9246560000000001</c:v>
                </c:pt>
                <c:pt idx="61">
                  <c:v>2.9650080000000001</c:v>
                </c:pt>
                <c:pt idx="62">
                  <c:v>2.9874130000000001</c:v>
                </c:pt>
                <c:pt idx="63">
                  <c:v>2.9997940000000001</c:v>
                </c:pt>
                <c:pt idx="64">
                  <c:v>3.0066169999999999</c:v>
                </c:pt>
                <c:pt idx="65">
                  <c:v>3.010373</c:v>
                </c:pt>
                <c:pt idx="66">
                  <c:v>3.0124379999999999</c:v>
                </c:pt>
                <c:pt idx="67">
                  <c:v>3.0135730000000001</c:v>
                </c:pt>
                <c:pt idx="68">
                  <c:v>3.0141969999999998</c:v>
                </c:pt>
                <c:pt idx="69">
                  <c:v>3.0145400000000002</c:v>
                </c:pt>
                <c:pt idx="70">
                  <c:v>3.0147279999999999</c:v>
                </c:pt>
                <c:pt idx="71">
                  <c:v>3.0148320000000002</c:v>
                </c:pt>
                <c:pt idx="72">
                  <c:v>3.0148890000000002</c:v>
                </c:pt>
                <c:pt idx="73">
                  <c:v>3.01492</c:v>
                </c:pt>
                <c:pt idx="74">
                  <c:v>3.0149370000000002</c:v>
                </c:pt>
                <c:pt idx="75">
                  <c:v>3.0149460000000001</c:v>
                </c:pt>
                <c:pt idx="76">
                  <c:v>3.0149509999999999</c:v>
                </c:pt>
                <c:pt idx="77">
                  <c:v>3.0149539999999999</c:v>
                </c:pt>
                <c:pt idx="78">
                  <c:v>3.0149560000000002</c:v>
                </c:pt>
                <c:pt idx="79">
                  <c:v>3.0149569999999999</c:v>
                </c:pt>
                <c:pt idx="80">
                  <c:v>3.0149569999999999</c:v>
                </c:pt>
                <c:pt idx="81">
                  <c:v>3.0149569999999999</c:v>
                </c:pt>
                <c:pt idx="82">
                  <c:v>3.0149569999999999</c:v>
                </c:pt>
                <c:pt idx="83">
                  <c:v>3.0149569999999999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3.5544560000000001</c:v>
                </c:pt>
                <c:pt idx="61">
                  <c:v>3.5349499999999998</c:v>
                </c:pt>
                <c:pt idx="62">
                  <c:v>2.2749290000000002</c:v>
                </c:pt>
                <c:pt idx="63">
                  <c:v>2.5146929999999998</c:v>
                </c:pt>
                <c:pt idx="64">
                  <c:v>2.755153</c:v>
                </c:pt>
                <c:pt idx="65">
                  <c:v>2.7660209999999998</c:v>
                </c:pt>
                <c:pt idx="66">
                  <c:v>3.0632359999999998</c:v>
                </c:pt>
                <c:pt idx="67">
                  <c:v>2.832865</c:v>
                </c:pt>
                <c:pt idx="68">
                  <c:v>2.744678</c:v>
                </c:pt>
                <c:pt idx="69">
                  <c:v>2.886361</c:v>
                </c:pt>
                <c:pt idx="70">
                  <c:v>2.8953190000000002</c:v>
                </c:pt>
                <c:pt idx="71">
                  <c:v>2.9594369999999999</c:v>
                </c:pt>
                <c:pt idx="72">
                  <c:v>3.5899429999999999</c:v>
                </c:pt>
                <c:pt idx="73">
                  <c:v>3.4520909999999998</c:v>
                </c:pt>
                <c:pt idx="74">
                  <c:v>2.4707810000000001</c:v>
                </c:pt>
                <c:pt idx="75">
                  <c:v>2.7840419999999999</c:v>
                </c:pt>
                <c:pt idx="76">
                  <c:v>2.946437</c:v>
                </c:pt>
                <c:pt idx="77">
                  <c:v>2.9756860000000001</c:v>
                </c:pt>
                <c:pt idx="78">
                  <c:v>3.341205</c:v>
                </c:pt>
                <c:pt idx="79">
                  <c:v>3.137359</c:v>
                </c:pt>
                <c:pt idx="80">
                  <c:v>3.1562969999999999</c:v>
                </c:pt>
                <c:pt idx="81">
                  <c:v>3.3163710000000002</c:v>
                </c:pt>
                <c:pt idx="82">
                  <c:v>3.4044129999999999</c:v>
                </c:pt>
                <c:pt idx="83">
                  <c:v>3.4266649999999998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89824"/>
        <c:axId val="55800192"/>
      </c:scatterChart>
      <c:valAx>
        <c:axId val="5578982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55800192"/>
        <c:crosses val="autoZero"/>
        <c:crossBetween val="midCat"/>
      </c:valAx>
      <c:valAx>
        <c:axId val="558001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578982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5.4210000000000003</c:v>
                </c:pt>
                <c:pt idx="1">
                  <c:v>6.3079999999999998</c:v>
                </c:pt>
                <c:pt idx="2">
                  <c:v>2.7639999999999998</c:v>
                </c:pt>
                <c:pt idx="3">
                  <c:v>2.996</c:v>
                </c:pt>
                <c:pt idx="4">
                  <c:v>2.843</c:v>
                </c:pt>
                <c:pt idx="5">
                  <c:v>3.105</c:v>
                </c:pt>
                <c:pt idx="6">
                  <c:v>4.319</c:v>
                </c:pt>
                <c:pt idx="7">
                  <c:v>4.141</c:v>
                </c:pt>
                <c:pt idx="8">
                  <c:v>4.4089999999999998</c:v>
                </c:pt>
                <c:pt idx="9">
                  <c:v>3.738</c:v>
                </c:pt>
                <c:pt idx="10">
                  <c:v>3.5009999999999999</c:v>
                </c:pt>
                <c:pt idx="11">
                  <c:v>4.1559999999999997</c:v>
                </c:pt>
                <c:pt idx="12">
                  <c:v>3.7050000000000001</c:v>
                </c:pt>
                <c:pt idx="13">
                  <c:v>2.907</c:v>
                </c:pt>
                <c:pt idx="14">
                  <c:v>2.6459999999999999</c:v>
                </c:pt>
                <c:pt idx="15">
                  <c:v>2.504</c:v>
                </c:pt>
                <c:pt idx="16">
                  <c:v>2.21</c:v>
                </c:pt>
                <c:pt idx="17">
                  <c:v>2.5110000000000001</c:v>
                </c:pt>
                <c:pt idx="18">
                  <c:v>3.76</c:v>
                </c:pt>
                <c:pt idx="19">
                  <c:v>2.92</c:v>
                </c:pt>
                <c:pt idx="20">
                  <c:v>3.3730000000000002</c:v>
                </c:pt>
                <c:pt idx="21">
                  <c:v>3.17</c:v>
                </c:pt>
                <c:pt idx="22">
                  <c:v>3.7370000000000001</c:v>
                </c:pt>
                <c:pt idx="23">
                  <c:v>4.0270000000000001</c:v>
                </c:pt>
                <c:pt idx="24">
                  <c:v>3.92</c:v>
                </c:pt>
                <c:pt idx="25">
                  <c:v>3.2719999999999998</c:v>
                </c:pt>
                <c:pt idx="26">
                  <c:v>2.8239999999999998</c:v>
                </c:pt>
                <c:pt idx="27">
                  <c:v>2.7650000000000001</c:v>
                </c:pt>
                <c:pt idx="28">
                  <c:v>3.1509999999999998</c:v>
                </c:pt>
                <c:pt idx="29">
                  <c:v>3.427</c:v>
                </c:pt>
                <c:pt idx="30">
                  <c:v>5.702</c:v>
                </c:pt>
                <c:pt idx="31">
                  <c:v>2.657</c:v>
                </c:pt>
                <c:pt idx="32">
                  <c:v>2.7109999999999999</c:v>
                </c:pt>
                <c:pt idx="33">
                  <c:v>2.3410000000000002</c:v>
                </c:pt>
                <c:pt idx="34">
                  <c:v>2.0099999999999998</c:v>
                </c:pt>
                <c:pt idx="35">
                  <c:v>2.0550000000000002</c:v>
                </c:pt>
                <c:pt idx="36">
                  <c:v>2.3639999999999999</c:v>
                </c:pt>
                <c:pt idx="37">
                  <c:v>2.2010000000000001</c:v>
                </c:pt>
                <c:pt idx="38">
                  <c:v>2.08</c:v>
                </c:pt>
                <c:pt idx="39">
                  <c:v>2.347</c:v>
                </c:pt>
                <c:pt idx="40">
                  <c:v>2.1469999999999998</c:v>
                </c:pt>
                <c:pt idx="41">
                  <c:v>2.95</c:v>
                </c:pt>
                <c:pt idx="42">
                  <c:v>2.9159999999999999</c:v>
                </c:pt>
                <c:pt idx="43">
                  <c:v>2.0979999999999999</c:v>
                </c:pt>
                <c:pt idx="44">
                  <c:v>2.8610000000000002</c:v>
                </c:pt>
                <c:pt idx="45">
                  <c:v>3.2349999999999999</c:v>
                </c:pt>
                <c:pt idx="46">
                  <c:v>3.35</c:v>
                </c:pt>
                <c:pt idx="47">
                  <c:v>3.1739999999999999</c:v>
                </c:pt>
                <c:pt idx="48">
                  <c:v>4.0650000000000004</c:v>
                </c:pt>
                <c:pt idx="49">
                  <c:v>3.5470000000000002</c:v>
                </c:pt>
                <c:pt idx="50">
                  <c:v>1.351</c:v>
                </c:pt>
                <c:pt idx="51">
                  <c:v>1.7909999999999999</c:v>
                </c:pt>
                <c:pt idx="52">
                  <c:v>2.0179999999999998</c:v>
                </c:pt>
                <c:pt idx="53">
                  <c:v>2.0579999999999998</c:v>
                </c:pt>
                <c:pt idx="54">
                  <c:v>3.141</c:v>
                </c:pt>
                <c:pt idx="55">
                  <c:v>2.734</c:v>
                </c:pt>
                <c:pt idx="56">
                  <c:v>2.8940000000000001</c:v>
                </c:pt>
                <c:pt idx="57">
                  <c:v>2.7440000000000002</c:v>
                </c:pt>
                <c:pt idx="58">
                  <c:v>2.726</c:v>
                </c:pt>
                <c:pt idx="59">
                  <c:v>2.7050000000000001</c:v>
                </c:pt>
                <c:pt idx="60">
                  <c:v>3.9359999999999999</c:v>
                </c:pt>
                <c:pt idx="61">
                  <c:v>2.9660000000000002</c:v>
                </c:pt>
                <c:pt idx="62">
                  <c:v>3.0579999999999998</c:v>
                </c:pt>
                <c:pt idx="63">
                  <c:v>2.8959999999999999</c:v>
                </c:pt>
                <c:pt idx="64">
                  <c:v>2.883</c:v>
                </c:pt>
                <c:pt idx="65">
                  <c:v>3.077</c:v>
                </c:pt>
                <c:pt idx="66">
                  <c:v>3.4860000000000002</c:v>
                </c:pt>
                <c:pt idx="67">
                  <c:v>3.3559999999999999</c:v>
                </c:pt>
                <c:pt idx="68">
                  <c:v>3.0350000000000001</c:v>
                </c:pt>
                <c:pt idx="69">
                  <c:v>2.0939999999999999</c:v>
                </c:pt>
                <c:pt idx="70">
                  <c:v>1.5609999999999999</c:v>
                </c:pt>
                <c:pt idx="71">
                  <c:v>2.673</c:v>
                </c:pt>
                <c:pt idx="72">
                  <c:v>3.52</c:v>
                </c:pt>
                <c:pt idx="73">
                  <c:v>3.6520000000000001</c:v>
                </c:pt>
                <c:pt idx="74">
                  <c:v>2.5249999999999999</c:v>
                </c:pt>
                <c:pt idx="75">
                  <c:v>3.282</c:v>
                </c:pt>
                <c:pt idx="76">
                  <c:v>3.3530000000000002</c:v>
                </c:pt>
                <c:pt idx="77">
                  <c:v>3.3170000000000002</c:v>
                </c:pt>
                <c:pt idx="78">
                  <c:v>3.9089999999999998</c:v>
                </c:pt>
                <c:pt idx="79">
                  <c:v>4.7469999999999999</c:v>
                </c:pt>
                <c:pt idx="80">
                  <c:v>3.1579999999999999</c:v>
                </c:pt>
                <c:pt idx="81">
                  <c:v>3.5470000000000002</c:v>
                </c:pt>
                <c:pt idx="82">
                  <c:v>3.0630000000000002</c:v>
                </c:pt>
                <c:pt idx="83">
                  <c:v>2.4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2.4</c:v>
                </c:pt>
                <c:pt idx="84">
                  <c:v>4.0735746240727995</c:v>
                </c:pt>
                <c:pt idx="85">
                  <c:v>3.9214900642233914</c:v>
                </c:pt>
                <c:pt idx="86">
                  <c:v>3.0915107893028595</c:v>
                </c:pt>
                <c:pt idx="87">
                  <c:v>3.2410550191663479</c:v>
                </c:pt>
                <c:pt idx="88">
                  <c:v>3.3939261242439773</c:v>
                </c:pt>
                <c:pt idx="89">
                  <c:v>3.5299789226263512</c:v>
                </c:pt>
                <c:pt idx="90">
                  <c:v>3.7406208487905896</c:v>
                </c:pt>
                <c:pt idx="91">
                  <c:v>3.6679715569922866</c:v>
                </c:pt>
                <c:pt idx="92">
                  <c:v>3.2685373785488183</c:v>
                </c:pt>
                <c:pt idx="93">
                  <c:v>3.5303365276035996</c:v>
                </c:pt>
                <c:pt idx="94">
                  <c:v>3.7301766806484742</c:v>
                </c:pt>
                <c:pt idx="95">
                  <c:v>3.5101595770803726</c:v>
                </c:pt>
                <c:pt idx="96">
                  <c:v>4.1991570383895311</c:v>
                </c:pt>
                <c:pt idx="97">
                  <c:v>4.280529427680829</c:v>
                </c:pt>
                <c:pt idx="98">
                  <c:v>3.5653983972260459</c:v>
                </c:pt>
                <c:pt idx="99">
                  <c:v>3.5984921122199944</c:v>
                </c:pt>
                <c:pt idx="100">
                  <c:v>3.6651985188602816</c:v>
                </c:pt>
                <c:pt idx="101">
                  <c:v>3.6937355863792951</c:v>
                </c:pt>
                <c:pt idx="102">
                  <c:v>3.9229389302421938</c:v>
                </c:pt>
                <c:pt idx="103">
                  <c:v>3.7847892309921649</c:v>
                </c:pt>
                <c:pt idx="104">
                  <c:v>3.7348318593705994</c:v>
                </c:pt>
                <c:pt idx="105">
                  <c:v>3.8510606351163497</c:v>
                </c:pt>
                <c:pt idx="106">
                  <c:v>4.0445285806578255</c:v>
                </c:pt>
                <c:pt idx="107">
                  <c:v>3.7896573271247895</c:v>
                </c:pt>
                <c:pt idx="108">
                  <c:v>4.4294928646573029</c:v>
                </c:pt>
                <c:pt idx="109">
                  <c:v>4.5279626853545603</c:v>
                </c:pt>
                <c:pt idx="110">
                  <c:v>3.832054184446871</c:v>
                </c:pt>
                <c:pt idx="111">
                  <c:v>3.8780823819252799</c:v>
                </c:pt>
                <c:pt idx="112">
                  <c:v>4.0274893832461265</c:v>
                </c:pt>
                <c:pt idx="113">
                  <c:v>4.1523332285456904</c:v>
                </c:pt>
                <c:pt idx="114">
                  <c:v>4.4058543912431336</c:v>
                </c:pt>
                <c:pt idx="115">
                  <c:v>4.1688244933858298</c:v>
                </c:pt>
                <c:pt idx="116">
                  <c:v>4.0486225007831829</c:v>
                </c:pt>
                <c:pt idx="117">
                  <c:v>4.1269638857283892</c:v>
                </c:pt>
                <c:pt idx="118">
                  <c:v>4.3382424471633181</c:v>
                </c:pt>
                <c:pt idx="119">
                  <c:v>4.2233079694845754</c:v>
                </c:pt>
                <c:pt idx="120">
                  <c:v>4.8296364708617219</c:v>
                </c:pt>
                <c:pt idx="121">
                  <c:v>4.8616121450746466</c:v>
                </c:pt>
                <c:pt idx="122">
                  <c:v>4.1928416409755789</c:v>
                </c:pt>
                <c:pt idx="123">
                  <c:v>4.2924720396496623</c:v>
                </c:pt>
                <c:pt idx="124">
                  <c:v>4.5287904725908916</c:v>
                </c:pt>
                <c:pt idx="125">
                  <c:v>4.7038466022560934</c:v>
                </c:pt>
                <c:pt idx="126">
                  <c:v>4.9184768537376948</c:v>
                </c:pt>
                <c:pt idx="127">
                  <c:v>4.626526636192982</c:v>
                </c:pt>
                <c:pt idx="128">
                  <c:v>4.4767498355477926</c:v>
                </c:pt>
                <c:pt idx="129">
                  <c:v>4.5618602960798089</c:v>
                </c:pt>
                <c:pt idx="130">
                  <c:v>4.8044044935660777</c:v>
                </c:pt>
                <c:pt idx="131">
                  <c:v>4.5755600200946454</c:v>
                </c:pt>
                <c:pt idx="132">
                  <c:v>5.1808679492218852</c:v>
                </c:pt>
                <c:pt idx="133">
                  <c:v>5.2135739527316014</c:v>
                </c:pt>
                <c:pt idx="134">
                  <c:v>4.5592284060078656</c:v>
                </c:pt>
                <c:pt idx="135">
                  <c:v>4.7415306238274839</c:v>
                </c:pt>
                <c:pt idx="136">
                  <c:v>5.048403728737811</c:v>
                </c:pt>
                <c:pt idx="137">
                  <c:v>5.2620448186544211</c:v>
                </c:pt>
                <c:pt idx="138">
                  <c:v>5.5000445928694353</c:v>
                </c:pt>
                <c:pt idx="139">
                  <c:v>5.1542916616178491</c:v>
                </c:pt>
                <c:pt idx="140">
                  <c:v>4.9456005321677816</c:v>
                </c:pt>
                <c:pt idx="141">
                  <c:v>4.9631692580339983</c:v>
                </c:pt>
                <c:pt idx="142">
                  <c:v>5.1561171194734667</c:v>
                </c:pt>
                <c:pt idx="143">
                  <c:v>5.0132790399613603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2.4</c:v>
                </c:pt>
                <c:pt idx="84">
                  <c:v>4.0735746240727995</c:v>
                </c:pt>
                <c:pt idx="85">
                  <c:v>3.9214900642233914</c:v>
                </c:pt>
                <c:pt idx="86">
                  <c:v>3.0915107893028595</c:v>
                </c:pt>
                <c:pt idx="87">
                  <c:v>3.2410550191663479</c:v>
                </c:pt>
                <c:pt idx="88">
                  <c:v>3.3939261242439773</c:v>
                </c:pt>
                <c:pt idx="89">
                  <c:v>3.5299789226263512</c:v>
                </c:pt>
                <c:pt idx="90">
                  <c:v>3.7406208487905896</c:v>
                </c:pt>
                <c:pt idx="91">
                  <c:v>3.6679715569922866</c:v>
                </c:pt>
                <c:pt idx="92">
                  <c:v>3.2685373785488183</c:v>
                </c:pt>
                <c:pt idx="93">
                  <c:v>3.5303365276035996</c:v>
                </c:pt>
                <c:pt idx="94">
                  <c:v>3.7301766806484742</c:v>
                </c:pt>
                <c:pt idx="95">
                  <c:v>3.5101595770803726</c:v>
                </c:pt>
                <c:pt idx="96">
                  <c:v>4.2027968093307839</c:v>
                </c:pt>
                <c:pt idx="97">
                  <c:v>4.2854841181434074</c:v>
                </c:pt>
                <c:pt idx="98">
                  <c:v>3.5702312343783968</c:v>
                </c:pt>
                <c:pt idx="99">
                  <c:v>3.6037390657519888</c:v>
                </c:pt>
                <c:pt idx="100">
                  <c:v>3.6705654897210098</c:v>
                </c:pt>
                <c:pt idx="101">
                  <c:v>3.6988246601364883</c:v>
                </c:pt>
                <c:pt idx="102">
                  <c:v>3.9276220996772491</c:v>
                </c:pt>
                <c:pt idx="103">
                  <c:v>3.7882541611446912</c:v>
                </c:pt>
                <c:pt idx="104">
                  <c:v>3.7368597624038564</c:v>
                </c:pt>
                <c:pt idx="105">
                  <c:v>3.851355066140612</c:v>
                </c:pt>
                <c:pt idx="106">
                  <c:v>4.0425751411117563</c:v>
                </c:pt>
                <c:pt idx="107">
                  <c:v>3.7853476191611404</c:v>
                </c:pt>
                <c:pt idx="108">
                  <c:v>4.4211533429039864</c:v>
                </c:pt>
                <c:pt idx="109">
                  <c:v>4.5156344227334833</c:v>
                </c:pt>
                <c:pt idx="110">
                  <c:v>3.8180599788551732</c:v>
                </c:pt>
                <c:pt idx="111">
                  <c:v>3.8599647746954946</c:v>
                </c:pt>
                <c:pt idx="112">
                  <c:v>4.0042041290979116</c:v>
                </c:pt>
                <c:pt idx="113">
                  <c:v>4.1233550333642475</c:v>
                </c:pt>
                <c:pt idx="114">
                  <c:v>4.3694416824088993</c:v>
                </c:pt>
                <c:pt idx="115">
                  <c:v>4.1286484864550861</c:v>
                </c:pt>
                <c:pt idx="116">
                  <c:v>4.0037101810075173</c:v>
                </c:pt>
                <c:pt idx="117">
                  <c:v>4.0748256526805919</c:v>
                </c:pt>
                <c:pt idx="118">
                  <c:v>4.2763990279597799</c:v>
                </c:pt>
                <c:pt idx="119">
                  <c:v>4.1559118820233323</c:v>
                </c:pt>
                <c:pt idx="120">
                  <c:v>4.7439503780829071</c:v>
                </c:pt>
                <c:pt idx="121">
                  <c:v>4.7663160728921001</c:v>
                </c:pt>
                <c:pt idx="122">
                  <c:v>4.1025329041021328</c:v>
                </c:pt>
                <c:pt idx="123">
                  <c:v>4.1913854457358761</c:v>
                </c:pt>
                <c:pt idx="124">
                  <c:v>4.4127008527884524</c:v>
                </c:pt>
                <c:pt idx="125">
                  <c:v>4.5731319829678734</c:v>
                </c:pt>
                <c:pt idx="126">
                  <c:v>4.7708560957457227</c:v>
                </c:pt>
                <c:pt idx="127">
                  <c:v>4.4770597901221443</c:v>
                </c:pt>
                <c:pt idx="128">
                  <c:v>4.3215624217257478</c:v>
                </c:pt>
                <c:pt idx="129">
                  <c:v>4.3926808286324812</c:v>
                </c:pt>
                <c:pt idx="130">
                  <c:v>4.6142935441441955</c:v>
                </c:pt>
                <c:pt idx="131">
                  <c:v>4.3828718087512311</c:v>
                </c:pt>
                <c:pt idx="132">
                  <c:v>4.9492093915139765</c:v>
                </c:pt>
                <c:pt idx="133">
                  <c:v>4.9666001734437826</c:v>
                </c:pt>
                <c:pt idx="134">
                  <c:v>4.3308821850541515</c:v>
                </c:pt>
                <c:pt idx="135">
                  <c:v>4.4909499286049597</c:v>
                </c:pt>
                <c:pt idx="136">
                  <c:v>4.7674013463410523</c:v>
                </c:pt>
                <c:pt idx="137">
                  <c:v>4.9540864769937771</c:v>
                </c:pt>
                <c:pt idx="138">
                  <c:v>5.1621600273628427</c:v>
                </c:pt>
                <c:pt idx="139">
                  <c:v>4.8224304455480569</c:v>
                </c:pt>
                <c:pt idx="140">
                  <c:v>4.6123619255891493</c:v>
                </c:pt>
                <c:pt idx="141">
                  <c:v>4.6136866902094003</c:v>
                </c:pt>
                <c:pt idx="142">
                  <c:v>4.777198101725042</c:v>
                </c:pt>
                <c:pt idx="143">
                  <c:v>4.6292713012502507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2.4</c:v>
                </c:pt>
                <c:pt idx="84">
                  <c:v>4.0735746240727995</c:v>
                </c:pt>
                <c:pt idx="85">
                  <c:v>3.9214900642233914</c:v>
                </c:pt>
                <c:pt idx="86">
                  <c:v>3.0915107893028595</c:v>
                </c:pt>
                <c:pt idx="87">
                  <c:v>3.2410550191663479</c:v>
                </c:pt>
                <c:pt idx="88">
                  <c:v>3.3939261242439773</c:v>
                </c:pt>
                <c:pt idx="89">
                  <c:v>3.5299789226263512</c:v>
                </c:pt>
                <c:pt idx="90">
                  <c:v>3.7406208487905896</c:v>
                </c:pt>
                <c:pt idx="91">
                  <c:v>3.6679715569922866</c:v>
                </c:pt>
                <c:pt idx="92">
                  <c:v>3.2685373785488183</c:v>
                </c:pt>
                <c:pt idx="93">
                  <c:v>3.5303365276035996</c:v>
                </c:pt>
                <c:pt idx="94">
                  <c:v>3.7301766806484742</c:v>
                </c:pt>
                <c:pt idx="95">
                  <c:v>3.5101595770803726</c:v>
                </c:pt>
                <c:pt idx="96">
                  <c:v>4.1956835838709008</c:v>
                </c:pt>
                <c:pt idx="97">
                  <c:v>4.2760708590564009</c:v>
                </c:pt>
                <c:pt idx="98">
                  <c:v>3.5613928024691428</c:v>
                </c:pt>
                <c:pt idx="99">
                  <c:v>3.5946304203852897</c:v>
                </c:pt>
                <c:pt idx="100">
                  <c:v>3.6619351988953817</c:v>
                </c:pt>
                <c:pt idx="101">
                  <c:v>3.6916146682929183</c:v>
                </c:pt>
                <c:pt idx="102">
                  <c:v>3.9224379121155737</c:v>
                </c:pt>
                <c:pt idx="103">
                  <c:v>3.7865028806582428</c:v>
                </c:pt>
                <c:pt idx="104">
                  <c:v>3.7391789979855523</c:v>
                </c:pt>
                <c:pt idx="105">
                  <c:v>3.8587865051929988</c:v>
                </c:pt>
                <c:pt idx="106">
                  <c:v>4.0565737608967973</c:v>
                </c:pt>
                <c:pt idx="107">
                  <c:v>3.8051248082246825</c:v>
                </c:pt>
                <c:pt idx="108">
                  <c:v>4.4530274209793888</c:v>
                </c:pt>
                <c:pt idx="109">
                  <c:v>4.5581636490647774</c:v>
                </c:pt>
                <c:pt idx="110">
                  <c:v>3.8633054781853287</c:v>
                </c:pt>
                <c:pt idx="111">
                  <c:v>3.9159517797787471</c:v>
                </c:pt>
                <c:pt idx="112">
                  <c:v>4.0738029339297803</c:v>
                </c:pt>
                <c:pt idx="113">
                  <c:v>4.207786341154665</c:v>
                </c:pt>
                <c:pt idx="114">
                  <c:v>4.4734003329925169</c:v>
                </c:pt>
                <c:pt idx="115">
                  <c:v>4.2414663422295646</c:v>
                </c:pt>
                <c:pt idx="116">
                  <c:v>4.1281332400679664</c:v>
                </c:pt>
                <c:pt idx="117">
                  <c:v>4.2176182877207529</c:v>
                </c:pt>
                <c:pt idx="118">
                  <c:v>4.4441318453016292</c:v>
                </c:pt>
                <c:pt idx="119">
                  <c:v>4.3371805202422227</c:v>
                </c:pt>
                <c:pt idx="120">
                  <c:v>4.9727025770512983</c:v>
                </c:pt>
                <c:pt idx="121">
                  <c:v>5.0190892933272497</c:v>
                </c:pt>
                <c:pt idx="122">
                  <c:v>4.3407024421807714</c:v>
                </c:pt>
                <c:pt idx="123">
                  <c:v>4.4566234608719757</c:v>
                </c:pt>
                <c:pt idx="124">
                  <c:v>4.7159179660856347</c:v>
                </c:pt>
                <c:pt idx="125">
                  <c:v>4.9131489376714947</c:v>
                </c:pt>
                <c:pt idx="126">
                  <c:v>5.1534180547313078</c:v>
                </c:pt>
                <c:pt idx="127">
                  <c:v>4.8630883049567917</c:v>
                </c:pt>
                <c:pt idx="128">
                  <c:v>4.7211183178592915</c:v>
                </c:pt>
                <c:pt idx="129">
                  <c:v>4.8270425287658041</c:v>
                </c:pt>
                <c:pt idx="130">
                  <c:v>5.1011195843357564</c:v>
                </c:pt>
                <c:pt idx="131">
                  <c:v>4.8751262568148102</c:v>
                </c:pt>
                <c:pt idx="132">
                  <c:v>5.539708116560834</c:v>
                </c:pt>
                <c:pt idx="133">
                  <c:v>5.5948555613840298</c:v>
                </c:pt>
                <c:pt idx="134">
                  <c:v>4.9106366808922015</c:v>
                </c:pt>
                <c:pt idx="135">
                  <c:v>5.1260368575965023</c:v>
                </c:pt>
                <c:pt idx="136">
                  <c:v>5.4784188842194279</c:v>
                </c:pt>
                <c:pt idx="137">
                  <c:v>5.732115627505121</c:v>
                </c:pt>
                <c:pt idx="138">
                  <c:v>6.0145693435736449</c:v>
                </c:pt>
                <c:pt idx="139">
                  <c:v>5.6585232201197808</c:v>
                </c:pt>
                <c:pt idx="140">
                  <c:v>5.4508610288836383</c:v>
                </c:pt>
                <c:pt idx="141">
                  <c:v>5.4920283679141804</c:v>
                </c:pt>
                <c:pt idx="142">
                  <c:v>5.7284658993866984</c:v>
                </c:pt>
                <c:pt idx="143">
                  <c:v>5.5923195156516048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33600"/>
        <c:axId val="100639872"/>
      </c:scatterChart>
      <c:valAx>
        <c:axId val="10063360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00639872"/>
        <c:crosses val="autoZero"/>
        <c:crossBetween val="midCat"/>
        <c:majorUnit val="732"/>
      </c:valAx>
      <c:valAx>
        <c:axId val="100639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006336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6" name="5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74</v>
      </c>
    </row>
    <row r="4" spans="2:3" x14ac:dyDescent="0.25">
      <c r="B4" s="8" t="s">
        <v>78</v>
      </c>
    </row>
    <row r="5" spans="2:3" x14ac:dyDescent="0.25">
      <c r="C5" s="9" t="s">
        <v>73</v>
      </c>
    </row>
    <row r="6" spans="2:3" x14ac:dyDescent="0.25">
      <c r="B6" s="8" t="s">
        <v>79</v>
      </c>
    </row>
    <row r="7" spans="2:3" x14ac:dyDescent="0.25">
      <c r="C7" s="9" t="s">
        <v>80</v>
      </c>
    </row>
    <row r="8" spans="2:3" x14ac:dyDescent="0.25">
      <c r="C8" s="9" t="s">
        <v>75</v>
      </c>
    </row>
    <row r="9" spans="2:3" x14ac:dyDescent="0.25">
      <c r="B9" s="8" t="s">
        <v>81</v>
      </c>
    </row>
    <row r="10" spans="2:3" x14ac:dyDescent="0.25">
      <c r="C10" s="9" t="s">
        <v>76</v>
      </c>
    </row>
    <row r="11" spans="2:3" x14ac:dyDescent="0.25">
      <c r="C11" s="9" t="s">
        <v>77</v>
      </c>
    </row>
    <row r="12" spans="2:3" x14ac:dyDescent="0.25">
      <c r="C12" s="9" t="s">
        <v>82</v>
      </c>
    </row>
    <row r="13" spans="2:3" x14ac:dyDescent="0.25">
      <c r="C13" s="9" t="s">
        <v>83</v>
      </c>
    </row>
    <row r="14" spans="2:3" x14ac:dyDescent="0.25">
      <c r="B14" s="8" t="s">
        <v>85</v>
      </c>
    </row>
    <row r="15" spans="2:3" x14ac:dyDescent="0.25">
      <c r="C15" s="9" t="s">
        <v>84</v>
      </c>
    </row>
    <row r="16" spans="2:3" x14ac:dyDescent="0.25">
      <c r="C16" s="9" t="s">
        <v>86</v>
      </c>
    </row>
    <row r="17" spans="2:3" x14ac:dyDescent="0.25">
      <c r="B17" s="8" t="s">
        <v>87</v>
      </c>
    </row>
    <row r="18" spans="2:3" x14ac:dyDescent="0.25">
      <c r="C18" s="9" t="s">
        <v>88</v>
      </c>
    </row>
    <row r="19" spans="2:3" x14ac:dyDescent="0.25">
      <c r="C19" s="9" t="s">
        <v>89</v>
      </c>
    </row>
    <row r="20" spans="2:3" x14ac:dyDescent="0.25">
      <c r="C20" s="9" t="s">
        <v>90</v>
      </c>
    </row>
    <row r="21" spans="2:3" x14ac:dyDescent="0.25">
      <c r="C21" s="9" t="s">
        <v>72</v>
      </c>
    </row>
    <row r="22" spans="2:3" x14ac:dyDescent="0.25">
      <c r="B22" s="8" t="s">
        <v>91</v>
      </c>
    </row>
    <row r="23" spans="2:3" x14ac:dyDescent="0.25">
      <c r="C23" s="9" t="s">
        <v>93</v>
      </c>
    </row>
    <row r="24" spans="2:3" x14ac:dyDescent="0.25">
      <c r="C24" s="9" t="s">
        <v>94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4" x14ac:dyDescent="0.2">
      <c r="H2" s="1" t="s">
        <v>63</v>
      </c>
    </row>
    <row r="4" spans="8:14" x14ac:dyDescent="0.2">
      <c r="H4" s="1" t="s">
        <v>57</v>
      </c>
      <c r="I4" s="1" t="s">
        <v>58</v>
      </c>
    </row>
    <row r="5" spans="8:14" x14ac:dyDescent="0.2">
      <c r="H5" s="10">
        <v>38718</v>
      </c>
      <c r="I5" s="3">
        <v>5.4210000000000003</v>
      </c>
      <c r="J5" s="3"/>
      <c r="K5" s="11"/>
    </row>
    <row r="6" spans="8:14" x14ac:dyDescent="0.2">
      <c r="H6" s="10">
        <v>38749</v>
      </c>
      <c r="I6" s="3">
        <v>6.3079999999999998</v>
      </c>
      <c r="J6" s="3"/>
      <c r="K6" s="11"/>
      <c r="N6" s="11"/>
    </row>
    <row r="7" spans="8:14" x14ac:dyDescent="0.2">
      <c r="H7" s="10">
        <v>38777</v>
      </c>
      <c r="I7" s="3">
        <v>2.7639999999999998</v>
      </c>
      <c r="K7" s="11"/>
      <c r="N7" s="11"/>
    </row>
    <row r="8" spans="8:14" x14ac:dyDescent="0.2">
      <c r="H8" s="10">
        <v>38808</v>
      </c>
      <c r="I8" s="3">
        <v>2.996</v>
      </c>
      <c r="K8" s="11"/>
      <c r="L8" s="10"/>
      <c r="N8" s="11"/>
    </row>
    <row r="9" spans="8:14" x14ac:dyDescent="0.2">
      <c r="H9" s="10">
        <v>38838</v>
      </c>
      <c r="I9" s="3">
        <v>2.843</v>
      </c>
      <c r="K9" s="11"/>
      <c r="L9" s="10"/>
      <c r="N9" s="11"/>
    </row>
    <row r="10" spans="8:14" x14ac:dyDescent="0.2">
      <c r="H10" s="10">
        <v>38869</v>
      </c>
      <c r="I10" s="3">
        <v>3.105</v>
      </c>
      <c r="K10" s="11"/>
      <c r="L10" s="10"/>
      <c r="N10" s="11"/>
    </row>
    <row r="11" spans="8:14" x14ac:dyDescent="0.2">
      <c r="H11" s="10">
        <v>38899</v>
      </c>
      <c r="I11" s="3">
        <v>4.319</v>
      </c>
      <c r="K11" s="11"/>
      <c r="L11" s="10"/>
      <c r="N11" s="11"/>
    </row>
    <row r="12" spans="8:14" x14ac:dyDescent="0.2">
      <c r="H12" s="10">
        <v>38930</v>
      </c>
      <c r="I12" s="3">
        <v>4.141</v>
      </c>
      <c r="K12" s="11"/>
      <c r="L12" s="10"/>
      <c r="N12" s="12"/>
    </row>
    <row r="13" spans="8:14" x14ac:dyDescent="0.2">
      <c r="H13" s="10">
        <v>38961</v>
      </c>
      <c r="I13" s="3">
        <v>4.4089999999999998</v>
      </c>
      <c r="K13" s="12"/>
      <c r="L13" s="10"/>
      <c r="N13" s="11"/>
    </row>
    <row r="14" spans="8:14" x14ac:dyDescent="0.2">
      <c r="H14" s="10">
        <v>38991</v>
      </c>
      <c r="I14" s="3">
        <v>3.738</v>
      </c>
      <c r="K14" s="11"/>
      <c r="N14" s="11"/>
    </row>
    <row r="15" spans="8:14" x14ac:dyDescent="0.2">
      <c r="H15" s="10">
        <v>39022</v>
      </c>
      <c r="I15" s="3">
        <v>3.5009999999999999</v>
      </c>
      <c r="K15" s="11"/>
      <c r="N15" s="11"/>
    </row>
    <row r="16" spans="8:14" x14ac:dyDescent="0.2">
      <c r="H16" s="10">
        <v>39052</v>
      </c>
      <c r="I16" s="3">
        <v>4.1559999999999997</v>
      </c>
      <c r="K16" s="11"/>
      <c r="N16" s="11"/>
    </row>
    <row r="17" spans="8:14" x14ac:dyDescent="0.2">
      <c r="H17" s="10">
        <v>39083</v>
      </c>
      <c r="I17" s="3">
        <v>3.7050000000000001</v>
      </c>
      <c r="K17" s="11"/>
      <c r="N17" s="11"/>
    </row>
    <row r="18" spans="8:14" x14ac:dyDescent="0.2">
      <c r="H18" s="10">
        <v>39114</v>
      </c>
      <c r="I18" s="3">
        <v>2.907</v>
      </c>
      <c r="K18" s="11"/>
      <c r="N18" s="11"/>
    </row>
    <row r="19" spans="8:14" x14ac:dyDescent="0.2">
      <c r="H19" s="10">
        <v>39142</v>
      </c>
      <c r="I19" s="3">
        <v>2.6459999999999999</v>
      </c>
      <c r="K19" s="11"/>
      <c r="N19" s="11"/>
    </row>
    <row r="20" spans="8:14" x14ac:dyDescent="0.2">
      <c r="H20" s="10">
        <v>39173</v>
      </c>
      <c r="I20" s="3">
        <v>2.504</v>
      </c>
      <c r="K20" s="11"/>
      <c r="N20" s="11"/>
    </row>
    <row r="21" spans="8:14" x14ac:dyDescent="0.2">
      <c r="H21" s="10">
        <v>39203</v>
      </c>
      <c r="I21" s="3">
        <v>2.21</v>
      </c>
      <c r="K21" s="11"/>
      <c r="N21" s="11"/>
    </row>
    <row r="22" spans="8:14" x14ac:dyDescent="0.2">
      <c r="H22" s="10">
        <v>39234</v>
      </c>
      <c r="I22" s="3">
        <v>2.5110000000000001</v>
      </c>
      <c r="K22" s="11"/>
      <c r="N22" s="12"/>
    </row>
    <row r="23" spans="8:14" x14ac:dyDescent="0.2">
      <c r="H23" s="10">
        <v>39264</v>
      </c>
      <c r="I23" s="3">
        <v>3.76</v>
      </c>
      <c r="K23" s="11"/>
      <c r="N23" s="11"/>
    </row>
    <row r="24" spans="8:14" x14ac:dyDescent="0.2">
      <c r="H24" s="10">
        <v>39295</v>
      </c>
      <c r="I24" s="3">
        <v>2.92</v>
      </c>
      <c r="K24" s="11"/>
      <c r="N24" s="12"/>
    </row>
    <row r="25" spans="8:14" x14ac:dyDescent="0.2">
      <c r="H25" s="10">
        <v>39326</v>
      </c>
      <c r="I25" s="3">
        <v>3.3730000000000002</v>
      </c>
      <c r="K25" s="11"/>
      <c r="N25" s="11"/>
    </row>
    <row r="26" spans="8:14" x14ac:dyDescent="0.2">
      <c r="H26" s="10">
        <v>39356</v>
      </c>
      <c r="I26" s="3">
        <v>3.17</v>
      </c>
      <c r="K26" s="11"/>
      <c r="N26" s="11"/>
    </row>
    <row r="27" spans="8:14" x14ac:dyDescent="0.2">
      <c r="H27" s="10">
        <v>39387</v>
      </c>
      <c r="I27" s="3">
        <v>3.7370000000000001</v>
      </c>
      <c r="K27" s="11"/>
    </row>
    <row r="28" spans="8:14" x14ac:dyDescent="0.2">
      <c r="H28" s="10">
        <v>39417</v>
      </c>
      <c r="I28" s="3">
        <v>4.0270000000000001</v>
      </c>
      <c r="K28" s="11"/>
    </row>
    <row r="29" spans="8:14" x14ac:dyDescent="0.2">
      <c r="H29" s="10">
        <v>39448</v>
      </c>
      <c r="I29" s="3">
        <v>3.92</v>
      </c>
      <c r="K29" s="11"/>
    </row>
    <row r="30" spans="8:14" x14ac:dyDescent="0.2">
      <c r="H30" s="10">
        <v>39479</v>
      </c>
      <c r="I30" s="3">
        <v>3.2719999999999998</v>
      </c>
      <c r="K30" s="11"/>
    </row>
    <row r="31" spans="8:14" x14ac:dyDescent="0.2">
      <c r="H31" s="10">
        <v>39508</v>
      </c>
      <c r="I31" s="3">
        <v>2.8239999999999998</v>
      </c>
      <c r="K31" s="11"/>
    </row>
    <row r="32" spans="8:14" x14ac:dyDescent="0.2">
      <c r="H32" s="10">
        <v>39539</v>
      </c>
      <c r="I32" s="3">
        <v>2.7650000000000001</v>
      </c>
      <c r="K32" s="11"/>
    </row>
    <row r="33" spans="8:11" x14ac:dyDescent="0.2">
      <c r="H33" s="10">
        <v>39569</v>
      </c>
      <c r="I33" s="3">
        <v>3.1509999999999998</v>
      </c>
      <c r="K33" s="11"/>
    </row>
    <row r="34" spans="8:11" x14ac:dyDescent="0.2">
      <c r="H34" s="10">
        <v>39600</v>
      </c>
      <c r="I34" s="3">
        <v>3.427</v>
      </c>
      <c r="K34" s="11"/>
    </row>
    <row r="35" spans="8:11" x14ac:dyDescent="0.2">
      <c r="H35" s="10">
        <v>39630</v>
      </c>
      <c r="I35" s="3">
        <v>5.702</v>
      </c>
      <c r="K35" s="12"/>
    </row>
    <row r="36" spans="8:11" x14ac:dyDescent="0.2">
      <c r="H36" s="10">
        <v>39661</v>
      </c>
      <c r="I36" s="3">
        <v>2.657</v>
      </c>
      <c r="K36" s="11"/>
    </row>
    <row r="37" spans="8:11" x14ac:dyDescent="0.2">
      <c r="H37" s="10">
        <v>39692</v>
      </c>
      <c r="I37" s="3">
        <v>2.7109999999999999</v>
      </c>
      <c r="K37" s="11"/>
    </row>
    <row r="38" spans="8:11" x14ac:dyDescent="0.2">
      <c r="H38" s="10">
        <v>39722</v>
      </c>
      <c r="I38" s="3">
        <v>2.3410000000000002</v>
      </c>
      <c r="K38" s="11"/>
    </row>
    <row r="39" spans="8:11" x14ac:dyDescent="0.2">
      <c r="H39" s="10">
        <v>39753</v>
      </c>
      <c r="I39" s="3">
        <v>2.0099999999999998</v>
      </c>
      <c r="K39" s="11"/>
    </row>
    <row r="40" spans="8:11" x14ac:dyDescent="0.2">
      <c r="H40" s="10">
        <v>39783</v>
      </c>
      <c r="I40" s="3">
        <v>2.0550000000000002</v>
      </c>
      <c r="K40" s="11"/>
    </row>
    <row r="41" spans="8:11" x14ac:dyDescent="0.2">
      <c r="H41" s="10">
        <v>39814</v>
      </c>
      <c r="I41" s="3">
        <v>2.3639999999999999</v>
      </c>
      <c r="K41" s="11"/>
    </row>
    <row r="42" spans="8:11" x14ac:dyDescent="0.2">
      <c r="H42" s="10">
        <v>39845</v>
      </c>
      <c r="I42" s="3">
        <v>2.2010000000000001</v>
      </c>
      <c r="K42" s="11"/>
    </row>
    <row r="43" spans="8:11" x14ac:dyDescent="0.2">
      <c r="H43" s="10">
        <v>39873</v>
      </c>
      <c r="I43" s="3">
        <v>2.08</v>
      </c>
      <c r="K43" s="11"/>
    </row>
    <row r="44" spans="8:11" x14ac:dyDescent="0.2">
      <c r="H44" s="10">
        <v>39904</v>
      </c>
      <c r="I44" s="3">
        <v>2.347</v>
      </c>
      <c r="K44" s="11"/>
    </row>
    <row r="45" spans="8:11" x14ac:dyDescent="0.2">
      <c r="H45" s="10">
        <v>39934</v>
      </c>
      <c r="I45" s="3">
        <v>2.1469999999999998</v>
      </c>
      <c r="K45" s="11"/>
    </row>
    <row r="46" spans="8:11" x14ac:dyDescent="0.2">
      <c r="H46" s="10">
        <v>39965</v>
      </c>
      <c r="I46" s="3">
        <v>2.95</v>
      </c>
      <c r="K46" s="11"/>
    </row>
    <row r="47" spans="8:11" x14ac:dyDescent="0.2">
      <c r="H47" s="10">
        <v>39995</v>
      </c>
      <c r="I47" s="3">
        <v>2.9159999999999999</v>
      </c>
      <c r="K47" s="11"/>
    </row>
    <row r="48" spans="8:11" x14ac:dyDescent="0.2">
      <c r="H48" s="10">
        <v>40026</v>
      </c>
      <c r="I48" s="3">
        <v>2.0979999999999999</v>
      </c>
      <c r="K48" s="11"/>
    </row>
    <row r="49" spans="8:11" x14ac:dyDescent="0.2">
      <c r="H49" s="10">
        <v>40057</v>
      </c>
      <c r="I49" s="3">
        <v>2.8610000000000002</v>
      </c>
      <c r="K49" s="11"/>
    </row>
    <row r="50" spans="8:11" x14ac:dyDescent="0.2">
      <c r="H50" s="10">
        <v>40087</v>
      </c>
      <c r="I50" s="3">
        <v>3.2349999999999999</v>
      </c>
      <c r="K50" s="12"/>
    </row>
    <row r="51" spans="8:11" x14ac:dyDescent="0.2">
      <c r="H51" s="10">
        <v>40118</v>
      </c>
      <c r="I51" s="3">
        <v>3.35</v>
      </c>
      <c r="K51" s="11"/>
    </row>
    <row r="52" spans="8:11" x14ac:dyDescent="0.2">
      <c r="H52" s="10">
        <v>40148</v>
      </c>
      <c r="I52" s="3">
        <v>3.1739999999999999</v>
      </c>
      <c r="K52" s="11"/>
    </row>
    <row r="53" spans="8:11" x14ac:dyDescent="0.2">
      <c r="H53" s="10">
        <v>40179</v>
      </c>
      <c r="I53" s="3">
        <v>4.0650000000000004</v>
      </c>
      <c r="K53" s="11"/>
    </row>
    <row r="54" spans="8:11" x14ac:dyDescent="0.2">
      <c r="H54" s="10">
        <v>40210</v>
      </c>
      <c r="I54" s="3">
        <v>3.5470000000000002</v>
      </c>
      <c r="K54" s="11"/>
    </row>
    <row r="55" spans="8:11" x14ac:dyDescent="0.2">
      <c r="H55" s="10">
        <v>40238</v>
      </c>
      <c r="I55" s="3">
        <v>1.351</v>
      </c>
      <c r="K55" s="11"/>
    </row>
    <row r="56" spans="8:11" x14ac:dyDescent="0.2">
      <c r="H56" s="10">
        <v>40269</v>
      </c>
      <c r="I56" s="3">
        <v>1.7909999999999999</v>
      </c>
      <c r="K56" s="11"/>
    </row>
    <row r="57" spans="8:11" x14ac:dyDescent="0.2">
      <c r="H57" s="10">
        <v>40299</v>
      </c>
      <c r="I57" s="3">
        <v>2.0179999999999998</v>
      </c>
      <c r="K57" s="12"/>
    </row>
    <row r="58" spans="8:11" x14ac:dyDescent="0.2">
      <c r="H58" s="10">
        <v>40330</v>
      </c>
      <c r="I58" s="3">
        <v>2.0579999999999998</v>
      </c>
      <c r="K58" s="11"/>
    </row>
    <row r="59" spans="8:11" x14ac:dyDescent="0.2">
      <c r="H59" s="10">
        <v>40360</v>
      </c>
      <c r="I59" s="3">
        <v>3.141</v>
      </c>
      <c r="K59" s="11"/>
    </row>
    <row r="60" spans="8:11" x14ac:dyDescent="0.2">
      <c r="H60" s="10">
        <v>40391</v>
      </c>
      <c r="I60" s="3">
        <v>2.734</v>
      </c>
      <c r="K60" s="11"/>
    </row>
    <row r="61" spans="8:11" x14ac:dyDescent="0.2">
      <c r="H61" s="10">
        <v>40422</v>
      </c>
      <c r="I61" s="3">
        <v>2.8940000000000001</v>
      </c>
      <c r="K61" s="11"/>
    </row>
    <row r="62" spans="8:11" x14ac:dyDescent="0.2">
      <c r="H62" s="10">
        <v>40452</v>
      </c>
      <c r="I62" s="3">
        <v>2.7440000000000002</v>
      </c>
      <c r="K62" s="11"/>
    </row>
    <row r="63" spans="8:11" x14ac:dyDescent="0.2">
      <c r="H63" s="10">
        <v>40483</v>
      </c>
      <c r="I63" s="3">
        <v>2.726</v>
      </c>
      <c r="K63" s="11"/>
    </row>
    <row r="64" spans="8:11" x14ac:dyDescent="0.2">
      <c r="H64" s="10">
        <v>40513</v>
      </c>
      <c r="I64" s="3">
        <v>2.7050000000000001</v>
      </c>
      <c r="K64" s="11"/>
    </row>
    <row r="65" spans="8:11" x14ac:dyDescent="0.2">
      <c r="H65" s="10">
        <v>40544</v>
      </c>
      <c r="I65" s="3">
        <v>3.9359999999999999</v>
      </c>
      <c r="K65" s="11"/>
    </row>
    <row r="66" spans="8:11" x14ac:dyDescent="0.2">
      <c r="H66" s="10">
        <v>40575</v>
      </c>
      <c r="I66" s="3">
        <v>2.9660000000000002</v>
      </c>
      <c r="K66" s="12"/>
    </row>
    <row r="67" spans="8:11" x14ac:dyDescent="0.2">
      <c r="H67" s="10">
        <v>40603</v>
      </c>
      <c r="I67" s="3">
        <v>3.0579999999999998</v>
      </c>
      <c r="K67" s="11"/>
    </row>
    <row r="68" spans="8:11" x14ac:dyDescent="0.2">
      <c r="H68" s="10">
        <v>40634</v>
      </c>
      <c r="I68" s="3">
        <v>2.8959999999999999</v>
      </c>
      <c r="K68" s="12"/>
    </row>
    <row r="69" spans="8:11" x14ac:dyDescent="0.2">
      <c r="H69" s="10">
        <v>40664</v>
      </c>
      <c r="I69" s="3">
        <v>2.883</v>
      </c>
    </row>
    <row r="70" spans="8:11" x14ac:dyDescent="0.2">
      <c r="H70" s="10">
        <v>40695</v>
      </c>
      <c r="I70" s="3">
        <v>3.077</v>
      </c>
    </row>
    <row r="71" spans="8:11" x14ac:dyDescent="0.2">
      <c r="H71" s="10">
        <v>40725</v>
      </c>
      <c r="I71" s="3">
        <v>3.4860000000000002</v>
      </c>
    </row>
    <row r="72" spans="8:11" x14ac:dyDescent="0.2">
      <c r="H72" s="10">
        <v>40756</v>
      </c>
      <c r="I72" s="3">
        <v>3.3559999999999999</v>
      </c>
    </row>
    <row r="73" spans="8:11" x14ac:dyDescent="0.2">
      <c r="H73" s="10">
        <v>40787</v>
      </c>
      <c r="I73" s="3">
        <v>3.0350000000000001</v>
      </c>
    </row>
    <row r="74" spans="8:11" x14ac:dyDescent="0.2">
      <c r="H74" s="10">
        <v>40817</v>
      </c>
      <c r="I74" s="3">
        <v>2.0939999999999999</v>
      </c>
    </row>
    <row r="75" spans="8:11" x14ac:dyDescent="0.2">
      <c r="H75" s="10">
        <v>40848</v>
      </c>
      <c r="I75" s="3">
        <v>1.5609999999999999</v>
      </c>
    </row>
    <row r="76" spans="8:11" x14ac:dyDescent="0.2">
      <c r="H76" s="10">
        <v>40878</v>
      </c>
      <c r="I76" s="3">
        <v>2.673</v>
      </c>
    </row>
    <row r="77" spans="8:11" x14ac:dyDescent="0.2">
      <c r="H77" s="10">
        <v>40909</v>
      </c>
      <c r="I77" s="3">
        <v>3.52</v>
      </c>
    </row>
    <row r="78" spans="8:11" x14ac:dyDescent="0.2">
      <c r="H78" s="10">
        <v>40940</v>
      </c>
      <c r="I78" s="3">
        <v>3.6520000000000001</v>
      </c>
    </row>
    <row r="79" spans="8:11" x14ac:dyDescent="0.2">
      <c r="H79" s="10">
        <v>40969</v>
      </c>
      <c r="I79" s="3">
        <v>2.5249999999999999</v>
      </c>
    </row>
    <row r="80" spans="8:11" x14ac:dyDescent="0.2">
      <c r="H80" s="10">
        <v>41000</v>
      </c>
      <c r="I80" s="3">
        <v>3.282</v>
      </c>
    </row>
    <row r="81" spans="8:15" x14ac:dyDescent="0.2">
      <c r="H81" s="10">
        <v>41030</v>
      </c>
      <c r="I81" s="3">
        <v>3.3530000000000002</v>
      </c>
    </row>
    <row r="82" spans="8:15" x14ac:dyDescent="0.2">
      <c r="H82" s="10">
        <v>41061</v>
      </c>
      <c r="I82" s="3">
        <v>3.3170000000000002</v>
      </c>
    </row>
    <row r="83" spans="8:15" x14ac:dyDescent="0.2">
      <c r="H83" s="10">
        <v>41091</v>
      </c>
      <c r="I83" s="3">
        <v>3.9089999999999998</v>
      </c>
    </row>
    <row r="84" spans="8:15" x14ac:dyDescent="0.2">
      <c r="H84" s="10">
        <v>41122</v>
      </c>
      <c r="I84" s="3">
        <v>4.7469999999999999</v>
      </c>
    </row>
    <row r="85" spans="8:15" x14ac:dyDescent="0.2">
      <c r="H85" s="10">
        <v>41153</v>
      </c>
      <c r="I85" s="3">
        <v>3.1579999999999999</v>
      </c>
    </row>
    <row r="86" spans="8:15" x14ac:dyDescent="0.2">
      <c r="H86" s="10">
        <v>41183</v>
      </c>
      <c r="I86" s="3">
        <v>3.5470000000000002</v>
      </c>
    </row>
    <row r="87" spans="8:15" x14ac:dyDescent="0.2">
      <c r="H87" s="10">
        <v>41214</v>
      </c>
      <c r="I87" s="3">
        <v>3.0630000000000002</v>
      </c>
    </row>
    <row r="88" spans="8:15" x14ac:dyDescent="0.2">
      <c r="H88" s="10">
        <v>41244</v>
      </c>
      <c r="I88" s="3">
        <v>2.4</v>
      </c>
      <c r="N88" s="1" t="s">
        <v>56</v>
      </c>
      <c r="O88" s="1" t="s">
        <v>56</v>
      </c>
    </row>
    <row r="89" spans="8:15" x14ac:dyDescent="0.2">
      <c r="N89" s="1" t="s">
        <v>56</v>
      </c>
      <c r="O89" s="1" t="s">
        <v>56</v>
      </c>
    </row>
    <row r="90" spans="8:15" x14ac:dyDescent="0.2">
      <c r="N90" s="1" t="s">
        <v>56</v>
      </c>
      <c r="O90" s="1" t="s">
        <v>56</v>
      </c>
    </row>
    <row r="91" spans="8:15" x14ac:dyDescent="0.2">
      <c r="N91" s="1" t="s">
        <v>56</v>
      </c>
    </row>
    <row r="92" spans="8:15" x14ac:dyDescent="0.2">
      <c r="N92" s="1" t="s">
        <v>56</v>
      </c>
    </row>
    <row r="93" spans="8:15" x14ac:dyDescent="0.2">
      <c r="N93" s="1" t="s">
        <v>56</v>
      </c>
    </row>
    <row r="94" spans="8:15" x14ac:dyDescent="0.2">
      <c r="N94" s="1" t="s">
        <v>56</v>
      </c>
    </row>
    <row r="95" spans="8:15" x14ac:dyDescent="0.2">
      <c r="N95" s="1" t="s">
        <v>56</v>
      </c>
    </row>
    <row r="96" spans="8:15" x14ac:dyDescent="0.2">
      <c r="N96" s="1" t="s">
        <v>56</v>
      </c>
    </row>
    <row r="97" spans="14:14" x14ac:dyDescent="0.2">
      <c r="N97" s="1" t="s">
        <v>56</v>
      </c>
    </row>
    <row r="98" spans="14:14" x14ac:dyDescent="0.2">
      <c r="N98" s="1" t="s">
        <v>56</v>
      </c>
    </row>
    <row r="99" spans="14:14" x14ac:dyDescent="0.2">
      <c r="N99" s="1" t="s">
        <v>56</v>
      </c>
    </row>
    <row r="100" spans="14:14" x14ac:dyDescent="0.2">
      <c r="N100" s="1" t="s">
        <v>56</v>
      </c>
    </row>
    <row r="101" spans="14:14" x14ac:dyDescent="0.2">
      <c r="N101" s="1" t="s">
        <v>56</v>
      </c>
    </row>
    <row r="102" spans="14:14" x14ac:dyDescent="0.2">
      <c r="N102" s="1" t="s">
        <v>56</v>
      </c>
    </row>
    <row r="103" spans="14:14" x14ac:dyDescent="0.2">
      <c r="N103" s="1" t="s">
        <v>56</v>
      </c>
    </row>
    <row r="104" spans="14:14" x14ac:dyDescent="0.2">
      <c r="N104" s="1" t="s">
        <v>56</v>
      </c>
    </row>
    <row r="105" spans="14:14" x14ac:dyDescent="0.2">
      <c r="N105" s="1" t="s">
        <v>56</v>
      </c>
    </row>
    <row r="106" spans="14:14" x14ac:dyDescent="0.2">
      <c r="N106" s="1" t="s">
        <v>56</v>
      </c>
    </row>
    <row r="107" spans="14:14" x14ac:dyDescent="0.2">
      <c r="N107" s="1" t="s">
        <v>56</v>
      </c>
    </row>
    <row r="108" spans="14:14" x14ac:dyDescent="0.2">
      <c r="N108" s="1" t="s">
        <v>56</v>
      </c>
    </row>
    <row r="109" spans="14:14" x14ac:dyDescent="0.2">
      <c r="N109" s="1" t="s">
        <v>56</v>
      </c>
    </row>
    <row r="110" spans="14:14" x14ac:dyDescent="0.2">
      <c r="N110" s="1" t="s">
        <v>56</v>
      </c>
    </row>
    <row r="111" spans="14:14" x14ac:dyDescent="0.2">
      <c r="N111" s="1" t="s">
        <v>56</v>
      </c>
    </row>
    <row r="112" spans="14:14" x14ac:dyDescent="0.2">
      <c r="N112" s="1" t="s">
        <v>56</v>
      </c>
    </row>
    <row r="113" spans="14:14" x14ac:dyDescent="0.2">
      <c r="N113" s="1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6" t="s">
        <v>124</v>
      </c>
      <c r="H1" s="27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8" t="s">
        <v>71</v>
      </c>
      <c r="H2" s="28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8"/>
      <c r="H3" s="27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145</v>
      </c>
      <c r="C4" s="16" t="s">
        <v>146</v>
      </c>
      <c r="D4" s="16" t="s">
        <v>147</v>
      </c>
      <c r="E4" s="16" t="s">
        <v>0</v>
      </c>
      <c r="F4" s="16"/>
      <c r="G4" s="28"/>
      <c r="H4" s="28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148</v>
      </c>
      <c r="C5" s="16" t="s">
        <v>131</v>
      </c>
      <c r="D5" s="16" t="s">
        <v>149</v>
      </c>
      <c r="E5" s="16" t="s">
        <v>0</v>
      </c>
      <c r="F5" s="16"/>
      <c r="G5" s="28" t="s">
        <v>125</v>
      </c>
      <c r="H5" s="2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132</v>
      </c>
      <c r="B6" s="16" t="s">
        <v>0</v>
      </c>
      <c r="C6" s="16" t="s">
        <v>0</v>
      </c>
      <c r="D6" s="16" t="s">
        <v>150</v>
      </c>
      <c r="E6" s="16" t="s">
        <v>0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151</v>
      </c>
      <c r="E7" s="16" t="s">
        <v>0</v>
      </c>
      <c r="F7" s="16"/>
      <c r="H7" s="29"/>
      <c r="I7" s="3"/>
      <c r="J7" s="3" t="s">
        <v>62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133</v>
      </c>
      <c r="B8" s="16" t="s">
        <v>0</v>
      </c>
      <c r="C8" s="16" t="s">
        <v>0</v>
      </c>
      <c r="D8" s="16" t="s">
        <v>129</v>
      </c>
      <c r="E8" s="16" t="s">
        <v>0</v>
      </c>
      <c r="F8" s="16"/>
      <c r="H8" s="29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152</v>
      </c>
      <c r="E9" s="16" t="s">
        <v>0</v>
      </c>
      <c r="F9" s="16"/>
      <c r="G9" s="1" t="s">
        <v>140</v>
      </c>
      <c r="H9" s="29">
        <v>-11.60656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135</v>
      </c>
      <c r="B10" s="16" t="s">
        <v>0</v>
      </c>
      <c r="C10" s="16" t="s">
        <v>0</v>
      </c>
      <c r="D10" s="16" t="s">
        <v>153</v>
      </c>
      <c r="E10" s="16" t="s">
        <v>154</v>
      </c>
      <c r="F10" s="16"/>
      <c r="G10" s="1" t="s">
        <v>141</v>
      </c>
      <c r="H10" s="29">
        <v>7.9210880000000001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155</v>
      </c>
      <c r="E11" s="16" t="s">
        <v>156</v>
      </c>
      <c r="F11" s="16"/>
      <c r="G11" s="1" t="s">
        <v>204</v>
      </c>
      <c r="H11" s="29">
        <v>2.4402360000000001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136</v>
      </c>
      <c r="B12" s="16" t="s">
        <v>157</v>
      </c>
      <c r="C12" s="16" t="s">
        <v>158</v>
      </c>
      <c r="D12" s="16" t="s">
        <v>159</v>
      </c>
      <c r="E12" s="16" t="s">
        <v>0</v>
      </c>
      <c r="F12" s="16"/>
      <c r="G12" s="1" t="s">
        <v>142</v>
      </c>
      <c r="H12" s="29">
        <v>-8.5527029999999993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160</v>
      </c>
      <c r="C13" s="16" t="s">
        <v>134</v>
      </c>
      <c r="D13" s="16" t="s">
        <v>161</v>
      </c>
      <c r="E13" s="16" t="s">
        <v>0</v>
      </c>
      <c r="F13" s="16"/>
      <c r="G13" s="28" t="s">
        <v>59</v>
      </c>
      <c r="H13" s="29">
        <v>24.89622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137</v>
      </c>
      <c r="B14" s="16" t="s">
        <v>0</v>
      </c>
      <c r="C14" s="16" t="s">
        <v>0</v>
      </c>
      <c r="D14" s="16" t="s">
        <v>162</v>
      </c>
      <c r="E14" s="16" t="s">
        <v>163</v>
      </c>
      <c r="F14" s="16"/>
      <c r="G14" s="28" t="s">
        <v>60</v>
      </c>
      <c r="H14" s="29">
        <v>-60.61009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164</v>
      </c>
      <c r="E15" s="16" t="s">
        <v>127</v>
      </c>
      <c r="F15" s="16"/>
      <c r="G15" s="28" t="s">
        <v>143</v>
      </c>
      <c r="H15" s="29">
        <v>-10.56423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138</v>
      </c>
      <c r="B16" s="16" t="s">
        <v>0</v>
      </c>
      <c r="C16" s="16" t="s">
        <v>0</v>
      </c>
      <c r="D16" s="16" t="s">
        <v>165</v>
      </c>
      <c r="E16" s="16" t="s">
        <v>166</v>
      </c>
      <c r="F16" s="16"/>
      <c r="H16" s="29"/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167</v>
      </c>
      <c r="E17" s="16" t="s">
        <v>168</v>
      </c>
      <c r="F17" s="16"/>
      <c r="H17" s="29"/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169</v>
      </c>
      <c r="D18" s="16" t="s">
        <v>170</v>
      </c>
      <c r="E18" s="16" t="s">
        <v>0</v>
      </c>
      <c r="F18" s="16"/>
      <c r="G18" s="28"/>
      <c r="H18" s="29"/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111</v>
      </c>
      <c r="D19" s="16" t="s">
        <v>139</v>
      </c>
      <c r="E19" s="16" t="s">
        <v>0</v>
      </c>
      <c r="F19" s="16"/>
      <c r="G19" s="28"/>
      <c r="H19" s="29"/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171</v>
      </c>
      <c r="D20" s="16" t="s">
        <v>172</v>
      </c>
      <c r="E20" s="16" t="s">
        <v>173</v>
      </c>
      <c r="F20" s="16"/>
      <c r="G20" s="16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174</v>
      </c>
      <c r="D21" s="16" t="s">
        <v>175</v>
      </c>
      <c r="E21" s="16" t="s">
        <v>174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176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126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177</v>
      </c>
      <c r="D24" s="16" t="s">
        <v>178</v>
      </c>
      <c r="E24" s="16" t="s">
        <v>179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111</v>
      </c>
      <c r="D25" s="16" t="s">
        <v>139</v>
      </c>
      <c r="E25" s="16" t="s">
        <v>98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180</v>
      </c>
      <c r="D26" s="16" t="s">
        <v>112</v>
      </c>
      <c r="E26" s="16" t="s">
        <v>112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181</v>
      </c>
      <c r="D27" s="16" t="s">
        <v>9</v>
      </c>
      <c r="E27" s="16" t="s">
        <v>181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182</v>
      </c>
      <c r="E28" s="16" t="s">
        <v>0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183</v>
      </c>
      <c r="E29" s="16" t="s">
        <v>0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184</v>
      </c>
      <c r="E30" s="16" t="s">
        <v>0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96</v>
      </c>
      <c r="E31" s="16" t="s">
        <v>0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185</v>
      </c>
      <c r="E32" s="16" t="s">
        <v>186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99</v>
      </c>
      <c r="E33" s="16" t="s">
        <v>9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18</v>
      </c>
      <c r="B34" s="16" t="s">
        <v>0</v>
      </c>
      <c r="C34" s="16" t="s">
        <v>0</v>
      </c>
      <c r="D34" s="16" t="s">
        <v>113</v>
      </c>
      <c r="E34" s="16" t="s">
        <v>0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139</v>
      </c>
      <c r="E35" s="16" t="s">
        <v>0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19</v>
      </c>
      <c r="B36" s="16" t="s">
        <v>0</v>
      </c>
      <c r="C36" s="16" t="s">
        <v>0</v>
      </c>
      <c r="D36" s="16" t="s">
        <v>187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98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20</v>
      </c>
      <c r="B38" s="16" t="s">
        <v>0</v>
      </c>
      <c r="C38" s="16" t="s">
        <v>0</v>
      </c>
      <c r="D38" s="16" t="s">
        <v>188</v>
      </c>
      <c r="E38" s="16" t="s">
        <v>189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13</v>
      </c>
      <c r="E39" s="16" t="s">
        <v>181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21</v>
      </c>
      <c r="B40" s="16" t="s">
        <v>0</v>
      </c>
      <c r="C40" s="16" t="s">
        <v>0</v>
      </c>
      <c r="D40" s="16" t="s">
        <v>190</v>
      </c>
      <c r="E40" s="16" t="s">
        <v>0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191</v>
      </c>
      <c r="E41" s="16" t="s">
        <v>0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22</v>
      </c>
      <c r="B42" s="16" t="s">
        <v>0</v>
      </c>
      <c r="C42" s="16" t="s">
        <v>0</v>
      </c>
      <c r="D42" s="16" t="s">
        <v>128</v>
      </c>
      <c r="E42" s="16" t="s">
        <v>0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9</v>
      </c>
      <c r="E43" s="16" t="s">
        <v>0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23</v>
      </c>
      <c r="B44" s="16" t="s">
        <v>192</v>
      </c>
      <c r="C44" s="16" t="s">
        <v>193</v>
      </c>
      <c r="D44" s="16" t="s">
        <v>194</v>
      </c>
      <c r="E44" s="16" t="s">
        <v>195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196</v>
      </c>
      <c r="C45" s="16" t="s">
        <v>197</v>
      </c>
      <c r="D45" s="16" t="s">
        <v>198</v>
      </c>
      <c r="E45" s="16" t="s">
        <v>199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24</v>
      </c>
      <c r="B47" s="16" t="s">
        <v>25</v>
      </c>
      <c r="C47" s="16" t="s">
        <v>25</v>
      </c>
      <c r="D47" s="16" t="s">
        <v>25</v>
      </c>
      <c r="E47" s="16" t="s">
        <v>25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7" t="s">
        <v>26</v>
      </c>
      <c r="B48" s="18" t="s">
        <v>200</v>
      </c>
      <c r="C48" s="18" t="s">
        <v>201</v>
      </c>
      <c r="D48" s="18" t="s">
        <v>202</v>
      </c>
      <c r="E48" s="18" t="s">
        <v>203</v>
      </c>
      <c r="F48" s="16"/>
      <c r="G48" s="16"/>
      <c r="H48" s="20"/>
    </row>
    <row r="49" spans="1:8" x14ac:dyDescent="0.2">
      <c r="A49" s="19" t="s">
        <v>27</v>
      </c>
      <c r="B49" s="19" t="s">
        <v>0</v>
      </c>
      <c r="C49" s="19" t="s">
        <v>0</v>
      </c>
      <c r="D49" s="19" t="s">
        <v>0</v>
      </c>
      <c r="E49" s="19" t="s">
        <v>0</v>
      </c>
      <c r="F49" s="16"/>
      <c r="G49" s="16"/>
      <c r="H49" s="19"/>
    </row>
    <row r="50" spans="1:8" x14ac:dyDescent="0.2">
      <c r="A50" s="19" t="s">
        <v>28</v>
      </c>
      <c r="B50" s="19" t="s">
        <v>0</v>
      </c>
      <c r="C50" s="19" t="s">
        <v>0</v>
      </c>
      <c r="D50" s="19" t="s">
        <v>0</v>
      </c>
      <c r="E50" s="19" t="s">
        <v>0</v>
      </c>
      <c r="F50" s="19"/>
      <c r="G50" s="19"/>
      <c r="H50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1" t="s">
        <v>130</v>
      </c>
      <c r="E1" s="3"/>
      <c r="F1" s="3"/>
      <c r="G1" s="3"/>
      <c r="H1" s="3"/>
      <c r="I1" s="3"/>
      <c r="J1" s="3"/>
      <c r="K1" s="3"/>
    </row>
    <row r="2" spans="1:11" x14ac:dyDescent="0.2">
      <c r="E2" s="3"/>
      <c r="F2" s="3"/>
      <c r="G2" s="3" t="s">
        <v>64</v>
      </c>
      <c r="H2" s="3"/>
      <c r="I2" s="3"/>
      <c r="J2" s="3"/>
      <c r="K2" s="3"/>
    </row>
    <row r="3" spans="1:11" x14ac:dyDescent="0.2">
      <c r="A3" s="1" t="s">
        <v>100</v>
      </c>
      <c r="E3" s="3"/>
      <c r="F3" s="3"/>
      <c r="G3" s="3"/>
      <c r="H3" s="3"/>
      <c r="I3" s="3"/>
      <c r="J3" s="3"/>
      <c r="K3" s="3"/>
    </row>
    <row r="4" spans="1:11" x14ac:dyDescent="0.2">
      <c r="E4" s="3"/>
      <c r="F4" s="3"/>
      <c r="G4" s="3"/>
      <c r="H4" s="3"/>
      <c r="I4" s="3"/>
      <c r="J4" s="3"/>
      <c r="K4" s="3"/>
    </row>
    <row r="5" spans="1:11" x14ac:dyDescent="0.2">
      <c r="A5" s="1" t="s">
        <v>205</v>
      </c>
      <c r="E5" s="3"/>
      <c r="F5" s="3"/>
      <c r="G5" s="3"/>
      <c r="H5" s="3"/>
      <c r="I5" s="3"/>
      <c r="J5" s="3"/>
      <c r="K5" s="3"/>
    </row>
    <row r="6" spans="1:11" x14ac:dyDescent="0.2">
      <c r="A6" s="1" t="s">
        <v>206</v>
      </c>
      <c r="E6" s="3"/>
      <c r="F6" s="3"/>
      <c r="G6" s="3"/>
      <c r="H6" s="3"/>
      <c r="I6" s="3"/>
      <c r="J6" s="3"/>
      <c r="K6" s="3"/>
    </row>
    <row r="7" spans="1:11" x14ac:dyDescent="0.2">
      <c r="A7" s="1" t="s">
        <v>207</v>
      </c>
      <c r="E7" s="3"/>
      <c r="F7" s="3"/>
      <c r="G7" s="3"/>
      <c r="H7" s="3"/>
      <c r="I7" s="3"/>
      <c r="J7" s="3"/>
      <c r="K7" s="3"/>
    </row>
    <row r="8" spans="1:11" x14ac:dyDescent="0.2">
      <c r="E8" s="3"/>
      <c r="F8" s="3"/>
      <c r="G8" s="3"/>
      <c r="H8" s="3"/>
      <c r="I8" s="3"/>
      <c r="J8" s="3"/>
      <c r="K8" s="3"/>
    </row>
    <row r="9" spans="1:11" x14ac:dyDescent="0.2">
      <c r="A9" s="1" t="s">
        <v>208</v>
      </c>
      <c r="E9" s="3"/>
      <c r="F9" s="3"/>
      <c r="G9" s="3"/>
      <c r="H9" s="3"/>
      <c r="I9" s="3"/>
      <c r="J9" s="3"/>
      <c r="K9" s="3"/>
    </row>
    <row r="10" spans="1:11" x14ac:dyDescent="0.2">
      <c r="E10" s="3"/>
      <c r="F10" s="3"/>
      <c r="G10" s="3"/>
      <c r="H10" s="3"/>
      <c r="I10" s="3"/>
      <c r="J10" s="3"/>
      <c r="K10" s="3"/>
    </row>
    <row r="11" spans="1:11" x14ac:dyDescent="0.2">
      <c r="A11" s="1" t="s">
        <v>103</v>
      </c>
      <c r="E11" s="3"/>
      <c r="F11" s="3"/>
      <c r="G11" s="3"/>
      <c r="H11" s="3"/>
      <c r="I11" s="3"/>
      <c r="J11" s="3"/>
      <c r="K11" s="3"/>
    </row>
    <row r="12" spans="1:11" x14ac:dyDescent="0.2">
      <c r="E12" s="3"/>
      <c r="F12" s="3"/>
      <c r="G12" s="3"/>
      <c r="H12" s="3"/>
      <c r="I12" s="3"/>
      <c r="J12" s="3"/>
      <c r="K12" s="3"/>
    </row>
    <row r="13" spans="1:11" x14ac:dyDescent="0.2">
      <c r="A13" s="1" t="s">
        <v>101</v>
      </c>
      <c r="E13" s="3"/>
      <c r="F13" s="3"/>
      <c r="G13" s="3"/>
      <c r="H13" s="3"/>
      <c r="I13" s="3"/>
      <c r="J13" s="3"/>
      <c r="K13" s="3"/>
    </row>
    <row r="14" spans="1:11" x14ac:dyDescent="0.2">
      <c r="E14" s="3"/>
      <c r="F14" s="3"/>
      <c r="G14" s="3"/>
      <c r="H14" s="3"/>
      <c r="I14" s="3"/>
      <c r="J14" s="3"/>
      <c r="K14" s="3"/>
    </row>
    <row r="15" spans="1:11" x14ac:dyDescent="0.2">
      <c r="A15" s="1" t="s">
        <v>102</v>
      </c>
      <c r="E15" s="3"/>
      <c r="F15" s="3"/>
      <c r="G15" s="3"/>
      <c r="H15" s="3"/>
      <c r="I15" s="3"/>
      <c r="J15" s="3"/>
      <c r="K15" s="3"/>
    </row>
    <row r="16" spans="1:11" x14ac:dyDescent="0.2">
      <c r="E16" s="3"/>
      <c r="F16" s="3"/>
      <c r="G16" s="3"/>
      <c r="H16" s="3"/>
      <c r="I16" s="3"/>
      <c r="J16" s="3"/>
      <c r="K16" s="3"/>
    </row>
    <row r="17" spans="1:11" x14ac:dyDescent="0.2">
      <c r="A17" s="1" t="s">
        <v>205</v>
      </c>
      <c r="E17" s="3"/>
      <c r="F17" s="3"/>
      <c r="G17" s="3"/>
      <c r="H17" s="3"/>
      <c r="I17" s="3"/>
      <c r="J17" s="3"/>
      <c r="K17" s="3"/>
    </row>
    <row r="18" spans="1:11" x14ac:dyDescent="0.2">
      <c r="A18" s="1" t="s">
        <v>206</v>
      </c>
      <c r="E18" s="3"/>
      <c r="F18" s="3"/>
      <c r="G18" s="3"/>
      <c r="H18" s="3"/>
      <c r="I18" s="3"/>
      <c r="J18" s="3"/>
      <c r="K18" s="3"/>
    </row>
    <row r="19" spans="1:11" x14ac:dyDescent="0.2">
      <c r="A19" s="1" t="s">
        <v>207</v>
      </c>
      <c r="E19" s="3"/>
      <c r="F19" s="3"/>
      <c r="G19" s="3"/>
      <c r="H19" s="3"/>
      <c r="I19" s="3"/>
      <c r="J19" s="3"/>
      <c r="K19" s="3"/>
    </row>
    <row r="20" spans="1:11" x14ac:dyDescent="0.2">
      <c r="E20" s="3"/>
      <c r="F20" s="3"/>
      <c r="G20" s="3"/>
      <c r="H20" s="3"/>
      <c r="I20" s="3"/>
      <c r="J20" s="3"/>
      <c r="K20" s="3"/>
    </row>
    <row r="21" spans="1:11" x14ac:dyDescent="0.2">
      <c r="A21" s="1" t="s">
        <v>209</v>
      </c>
      <c r="E21" s="3"/>
      <c r="F21" s="3"/>
      <c r="G21" s="3"/>
      <c r="H21" s="3"/>
      <c r="I21" s="3"/>
      <c r="J21" s="3"/>
      <c r="K21" s="3"/>
    </row>
    <row r="22" spans="1:11" x14ac:dyDescent="0.2">
      <c r="E22" s="3"/>
      <c r="F22" s="3"/>
      <c r="G22" s="3"/>
      <c r="H22" s="3"/>
      <c r="I22" s="3"/>
      <c r="J22" s="3"/>
      <c r="K22" s="3"/>
    </row>
    <row r="23" spans="1:11" x14ac:dyDescent="0.2">
      <c r="A23" s="1" t="s">
        <v>103</v>
      </c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baseColWidth="10" defaultRowHeight="12.75" x14ac:dyDescent="0.2"/>
  <cols>
    <col min="1" max="5" width="8.140625" style="1" customWidth="1"/>
    <col min="6" max="6" width="13" style="1" bestFit="1" customWidth="1"/>
    <col min="7" max="7" width="8.140625" style="1" customWidth="1"/>
    <col min="8" max="16384" width="11.42578125" style="1"/>
  </cols>
  <sheetData>
    <row r="1" spans="1:15" x14ac:dyDescent="0.2">
      <c r="A1" s="1" t="s">
        <v>65</v>
      </c>
    </row>
    <row r="2" spans="1:15" x14ac:dyDescent="0.2">
      <c r="A2" s="1" t="s">
        <v>66</v>
      </c>
    </row>
    <row r="3" spans="1:15" x14ac:dyDescent="0.2">
      <c r="A3" s="1" t="s">
        <v>144</v>
      </c>
    </row>
    <row r="5" spans="1:15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I5" s="1" t="s">
        <v>6</v>
      </c>
      <c r="J5" s="1" t="s">
        <v>46</v>
      </c>
      <c r="K5" s="1" t="s">
        <v>107</v>
      </c>
      <c r="L5" s="1" t="s">
        <v>47</v>
      </c>
      <c r="M5" s="1" t="s">
        <v>48</v>
      </c>
      <c r="N5" s="1" t="s">
        <v>108</v>
      </c>
      <c r="O5" s="1" t="s">
        <v>49</v>
      </c>
    </row>
    <row r="6" spans="1:15" x14ac:dyDescent="0.2">
      <c r="A6" s="3"/>
      <c r="B6" s="3"/>
      <c r="C6" s="3"/>
      <c r="D6" s="3"/>
      <c r="E6" s="3"/>
      <c r="F6" s="3"/>
      <c r="G6" s="3"/>
    </row>
    <row r="7" spans="1:15" x14ac:dyDescent="0.2">
      <c r="A7" s="7" t="s">
        <v>36</v>
      </c>
      <c r="B7" s="21">
        <v>84</v>
      </c>
      <c r="C7" s="21" t="s">
        <v>37</v>
      </c>
      <c r="D7" s="23">
        <v>6.1211019999999996</v>
      </c>
      <c r="E7" s="21">
        <v>3</v>
      </c>
      <c r="F7" s="23">
        <v>-6.2422050000000002</v>
      </c>
      <c r="G7" s="23">
        <v>1.0502450000000001</v>
      </c>
      <c r="I7" s="1" t="s">
        <v>6</v>
      </c>
    </row>
    <row r="8" spans="1:15" x14ac:dyDescent="0.2">
      <c r="A8" s="1" t="s">
        <v>38</v>
      </c>
      <c r="B8" s="12">
        <v>84</v>
      </c>
      <c r="C8" s="12" t="s">
        <v>37</v>
      </c>
      <c r="D8" s="4">
        <v>4.302111</v>
      </c>
      <c r="E8" s="12">
        <v>3</v>
      </c>
      <c r="F8" s="4">
        <v>-2.6042230000000002</v>
      </c>
      <c r="G8" s="4">
        <v>4.6882279999999996</v>
      </c>
      <c r="I8" s="1" t="s">
        <v>50</v>
      </c>
      <c r="J8" s="4">
        <v>1.103586</v>
      </c>
      <c r="K8" s="4">
        <v>5.58851E-2</v>
      </c>
      <c r="L8" s="4">
        <v>19.75</v>
      </c>
      <c r="M8" s="4">
        <v>0</v>
      </c>
      <c r="N8" s="4">
        <v>0.99405299999999996</v>
      </c>
      <c r="O8" s="4">
        <v>1.2131190000000001</v>
      </c>
    </row>
    <row r="9" spans="1:15" x14ac:dyDescent="0.2">
      <c r="A9" s="3" t="s">
        <v>39</v>
      </c>
      <c r="B9" s="12">
        <v>84</v>
      </c>
      <c r="C9" s="12" t="s">
        <v>37</v>
      </c>
      <c r="D9" s="4">
        <v>6.2705109999999999</v>
      </c>
      <c r="E9" s="12">
        <v>4</v>
      </c>
      <c r="F9" s="4">
        <v>-4.5410209999999998</v>
      </c>
      <c r="G9" s="4">
        <v>5.1822460000000001</v>
      </c>
      <c r="J9" s="4"/>
      <c r="K9" s="4"/>
      <c r="L9" s="4"/>
      <c r="M9" s="4"/>
      <c r="N9" s="4"/>
      <c r="O9" s="4"/>
    </row>
    <row r="10" spans="1:15" x14ac:dyDescent="0.2">
      <c r="A10" s="3" t="s">
        <v>40</v>
      </c>
      <c r="B10" s="12">
        <v>84</v>
      </c>
      <c r="C10" s="12" t="s">
        <v>37</v>
      </c>
      <c r="D10" s="4">
        <v>6.2774780000000003</v>
      </c>
      <c r="E10" s="12">
        <v>4</v>
      </c>
      <c r="F10" s="4">
        <v>-4.5549559999999998</v>
      </c>
      <c r="G10" s="4">
        <v>5.1683120000000002</v>
      </c>
      <c r="I10" s="1" t="s">
        <v>51</v>
      </c>
      <c r="J10" s="4"/>
      <c r="K10" s="4"/>
      <c r="L10" s="4"/>
      <c r="M10" s="4"/>
      <c r="N10" s="4"/>
      <c r="O10" s="4"/>
    </row>
    <row r="11" spans="1:15" x14ac:dyDescent="0.2">
      <c r="A11" s="3" t="s">
        <v>41</v>
      </c>
      <c r="B11" s="12">
        <v>84</v>
      </c>
      <c r="C11" s="12" t="s">
        <v>37</v>
      </c>
      <c r="D11" s="4">
        <v>5.5789429999999998</v>
      </c>
      <c r="E11" s="12">
        <v>4</v>
      </c>
      <c r="F11" s="4">
        <v>-3.157886</v>
      </c>
      <c r="G11" s="4">
        <v>6.5653810000000004</v>
      </c>
      <c r="I11" s="1" t="s">
        <v>97</v>
      </c>
      <c r="J11" s="4"/>
      <c r="K11" s="4"/>
      <c r="L11" s="4"/>
      <c r="M11" s="4"/>
      <c r="N11" s="4"/>
      <c r="O11" s="4"/>
    </row>
    <row r="12" spans="1:15" x14ac:dyDescent="0.2">
      <c r="A12" s="3" t="s">
        <v>42</v>
      </c>
      <c r="B12" s="12">
        <v>84</v>
      </c>
      <c r="C12" s="12" t="s">
        <v>37</v>
      </c>
      <c r="D12" s="4">
        <v>6.3047599999999999</v>
      </c>
      <c r="E12" s="12">
        <v>5</v>
      </c>
      <c r="F12" s="4">
        <v>-2.609521</v>
      </c>
      <c r="G12" s="4">
        <v>9.5445630000000001</v>
      </c>
      <c r="I12" s="1" t="s">
        <v>52</v>
      </c>
      <c r="J12" s="4">
        <v>0.54938480000000001</v>
      </c>
      <c r="K12" s="4">
        <v>7.9787499999999997E-2</v>
      </c>
      <c r="L12" s="4">
        <v>6.89</v>
      </c>
      <c r="M12" s="4">
        <v>0</v>
      </c>
      <c r="N12" s="4">
        <v>0.39300410000000002</v>
      </c>
      <c r="O12" s="4">
        <v>0.70576550000000005</v>
      </c>
    </row>
    <row r="13" spans="1:15" x14ac:dyDescent="0.2">
      <c r="A13" s="3" t="s">
        <v>43</v>
      </c>
      <c r="B13" s="12">
        <v>84</v>
      </c>
      <c r="C13" s="12" t="s">
        <v>37</v>
      </c>
      <c r="D13" s="4">
        <v>6.271299</v>
      </c>
      <c r="E13" s="12">
        <v>5</v>
      </c>
      <c r="F13" s="4">
        <v>-2.5425979999999999</v>
      </c>
      <c r="G13" s="4">
        <v>9.6114859999999993</v>
      </c>
      <c r="J13" s="4"/>
      <c r="K13" s="4"/>
      <c r="L13" s="4"/>
      <c r="M13" s="4"/>
      <c r="N13" s="4"/>
      <c r="O13" s="4"/>
    </row>
    <row r="14" spans="1:15" x14ac:dyDescent="0.2">
      <c r="A14" s="3" t="s">
        <v>104</v>
      </c>
      <c r="B14" s="12">
        <v>84</v>
      </c>
      <c r="C14" s="12" t="s">
        <v>37</v>
      </c>
      <c r="D14" s="4">
        <v>6.3229600000000001</v>
      </c>
      <c r="E14" s="12">
        <v>6</v>
      </c>
      <c r="F14" s="4">
        <v>-0.64592090000000002</v>
      </c>
      <c r="G14" s="4">
        <v>13.938980000000001</v>
      </c>
      <c r="I14" s="1" t="s">
        <v>54</v>
      </c>
      <c r="J14" s="4">
        <v>0.22448370000000001</v>
      </c>
      <c r="K14" s="4">
        <v>1.2426400000000001E-2</v>
      </c>
      <c r="L14" s="4">
        <v>18.07</v>
      </c>
      <c r="M14" s="4">
        <v>0</v>
      </c>
      <c r="N14" s="4">
        <v>0.20012840000000001</v>
      </c>
      <c r="O14" s="4">
        <v>0.248839</v>
      </c>
    </row>
    <row r="15" spans="1:15" x14ac:dyDescent="0.2">
      <c r="A15" s="1" t="s">
        <v>44</v>
      </c>
      <c r="B15" s="12">
        <v>84</v>
      </c>
      <c r="C15" s="12" t="s">
        <v>37</v>
      </c>
      <c r="D15" s="4">
        <v>10.28079</v>
      </c>
      <c r="E15" s="12">
        <v>14</v>
      </c>
      <c r="F15" s="4">
        <v>7.4384170000000003</v>
      </c>
      <c r="G15" s="4">
        <v>41.469850000000001</v>
      </c>
      <c r="J15" s="4"/>
      <c r="K15" s="4"/>
      <c r="L15" s="4"/>
      <c r="M15" s="4"/>
      <c r="N15" s="4"/>
      <c r="O15" s="4"/>
    </row>
    <row r="16" spans="1:15" x14ac:dyDescent="0.2">
      <c r="A16" s="1" t="s">
        <v>45</v>
      </c>
      <c r="B16" s="12">
        <v>84</v>
      </c>
      <c r="C16" s="12" t="s">
        <v>37</v>
      </c>
      <c r="D16" s="4">
        <v>11.28321</v>
      </c>
      <c r="E16" s="12">
        <v>14</v>
      </c>
      <c r="F16" s="4">
        <v>5.4335750000000003</v>
      </c>
      <c r="G16" s="4">
        <v>39.465009999999999</v>
      </c>
      <c r="J16" s="4"/>
      <c r="K16" s="4"/>
      <c r="L16" s="4"/>
      <c r="M16" s="4"/>
      <c r="N16" s="4"/>
      <c r="O16" s="4"/>
    </row>
    <row r="17" spans="1:15" x14ac:dyDescent="0.2">
      <c r="D17" s="4"/>
      <c r="F17" s="4"/>
      <c r="G17" s="4"/>
      <c r="J17" s="4"/>
      <c r="K17" s="4"/>
      <c r="L17" s="4"/>
      <c r="M17" s="4"/>
      <c r="N17" s="4"/>
      <c r="O17" s="4"/>
    </row>
    <row r="18" spans="1:15" x14ac:dyDescent="0.2">
      <c r="A18" s="1" t="s">
        <v>97</v>
      </c>
      <c r="B18" s="1">
        <v>2</v>
      </c>
      <c r="D18" s="4"/>
      <c r="F18" s="4"/>
      <c r="G18" s="4"/>
      <c r="J18" s="4"/>
      <c r="K18" s="4"/>
      <c r="L18" s="4"/>
      <c r="M18" s="4"/>
      <c r="N18" s="4"/>
      <c r="O18" s="4"/>
    </row>
    <row r="19" spans="1:15" x14ac:dyDescent="0.2">
      <c r="A19" s="1" t="s">
        <v>105</v>
      </c>
      <c r="B19" s="1">
        <v>0</v>
      </c>
      <c r="D19" s="4"/>
      <c r="J19" s="4"/>
      <c r="K19" s="4"/>
      <c r="L19" s="4"/>
      <c r="M19" s="4"/>
      <c r="N19" s="4"/>
      <c r="O19" s="4"/>
    </row>
    <row r="20" spans="1:15" x14ac:dyDescent="0.2">
      <c r="A20" s="1" t="s">
        <v>106</v>
      </c>
      <c r="B20" s="1">
        <v>2</v>
      </c>
      <c r="J20" s="4"/>
      <c r="K20" s="4"/>
      <c r="L20" s="4"/>
      <c r="M20" s="4"/>
      <c r="N20" s="4"/>
      <c r="O20" s="4"/>
    </row>
    <row r="21" spans="1:15" x14ac:dyDescent="0.2">
      <c r="J21" s="4"/>
      <c r="K21" s="4"/>
      <c r="L21" s="4"/>
      <c r="M21" s="4"/>
      <c r="N21" s="4"/>
      <c r="O21" s="4"/>
    </row>
    <row r="22" spans="1:15" x14ac:dyDescent="0.2">
      <c r="J22" s="4"/>
      <c r="K22" s="4"/>
      <c r="L22" s="4"/>
      <c r="M22" s="4"/>
      <c r="N22" s="4"/>
      <c r="O22" s="4"/>
    </row>
    <row r="23" spans="1:15" x14ac:dyDescent="0.2">
      <c r="J23" s="4"/>
      <c r="K23" s="4"/>
      <c r="L23" s="4"/>
      <c r="M23" s="4"/>
      <c r="N23" s="4"/>
      <c r="O23" s="4"/>
    </row>
    <row r="24" spans="1:15" x14ac:dyDescent="0.2">
      <c r="J24" s="4"/>
      <c r="K24" s="4"/>
      <c r="L24" s="4"/>
      <c r="M24" s="4"/>
      <c r="N24" s="4"/>
      <c r="O24" s="4"/>
    </row>
    <row r="25" spans="1:15" x14ac:dyDescent="0.2">
      <c r="J25" s="4"/>
      <c r="K25" s="4"/>
      <c r="L25" s="4"/>
      <c r="M25" s="4"/>
      <c r="N25" s="4"/>
      <c r="O25" s="4"/>
    </row>
    <row r="26" spans="1:15" x14ac:dyDescent="0.2">
      <c r="J26" s="4"/>
      <c r="K26" s="4"/>
      <c r="L26" s="4"/>
      <c r="M26" s="4"/>
      <c r="N26" s="4"/>
      <c r="O26" s="4"/>
    </row>
    <row r="27" spans="1:15" x14ac:dyDescent="0.2">
      <c r="J27" s="4"/>
      <c r="K27" s="4"/>
      <c r="L27" s="4"/>
      <c r="M27" s="4"/>
      <c r="N27" s="4"/>
      <c r="O27" s="4"/>
    </row>
    <row r="28" spans="1:15" x14ac:dyDescent="0.2">
      <c r="J28" s="4"/>
      <c r="K28" s="4"/>
      <c r="L28" s="4"/>
      <c r="M28" s="4"/>
      <c r="N28" s="4"/>
      <c r="O28" s="4"/>
    </row>
    <row r="29" spans="1:15" x14ac:dyDescent="0.2">
      <c r="J29" s="4"/>
      <c r="K29" s="4"/>
      <c r="L29" s="4"/>
      <c r="M29" s="4"/>
      <c r="N29" s="4"/>
      <c r="O29" s="4"/>
    </row>
    <row r="30" spans="1:15" x14ac:dyDescent="0.2">
      <c r="J30" s="4"/>
      <c r="K30" s="4"/>
      <c r="L30" s="4"/>
      <c r="M30" s="4"/>
      <c r="N30" s="4"/>
      <c r="O3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109</v>
      </c>
    </row>
    <row r="2" spans="1:7" x14ac:dyDescent="0.2">
      <c r="A2" s="1" t="s">
        <v>95</v>
      </c>
    </row>
    <row r="3" spans="1:7" x14ac:dyDescent="0.2">
      <c r="A3" s="1" t="s">
        <v>67</v>
      </c>
    </row>
    <row r="6" spans="1:7" x14ac:dyDescent="0.2">
      <c r="A6" s="4"/>
      <c r="B6" s="4"/>
    </row>
    <row r="7" spans="1:7" x14ac:dyDescent="0.2">
      <c r="A7" s="4"/>
      <c r="B7" s="4" t="s">
        <v>46</v>
      </c>
      <c r="C7" s="4" t="s">
        <v>107</v>
      </c>
      <c r="D7" s="4" t="s">
        <v>47</v>
      </c>
      <c r="E7" s="4" t="s">
        <v>48</v>
      </c>
      <c r="F7" s="4" t="s">
        <v>108</v>
      </c>
      <c r="G7" s="4" t="s">
        <v>49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53</v>
      </c>
      <c r="B11" s="4">
        <v>0.1156529</v>
      </c>
      <c r="C11" s="4">
        <v>0.29682190000000003</v>
      </c>
      <c r="D11" s="4">
        <v>0.39</v>
      </c>
      <c r="E11" s="4">
        <v>0.69699999999999995</v>
      </c>
      <c r="F11" s="4">
        <v>-0.4661073</v>
      </c>
      <c r="G11" s="4">
        <v>0.69741319999999996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135</v>
      </c>
      <c r="B13" s="4"/>
      <c r="C13" s="4"/>
      <c r="D13" s="4"/>
      <c r="E13" s="4"/>
      <c r="F13" s="4"/>
      <c r="G13" s="4"/>
    </row>
    <row r="14" spans="1:7" x14ac:dyDescent="0.2">
      <c r="A14" s="4" t="s">
        <v>53</v>
      </c>
      <c r="B14" s="4">
        <v>-2.410307</v>
      </c>
      <c r="C14" s="4">
        <v>1.512637</v>
      </c>
      <c r="D14" s="4">
        <v>-1.59</v>
      </c>
      <c r="E14" s="4">
        <v>0.111</v>
      </c>
      <c r="F14" s="4">
        <v>-5.3750210000000003</v>
      </c>
      <c r="G14" s="4">
        <v>0.55440750000000005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137</v>
      </c>
      <c r="B16" s="4"/>
      <c r="C16" s="4"/>
      <c r="D16" s="4"/>
      <c r="E16" s="4"/>
      <c r="F16" s="4"/>
      <c r="G16" s="4"/>
    </row>
    <row r="17" spans="1:7" x14ac:dyDescent="0.2">
      <c r="A17" s="4" t="s">
        <v>53</v>
      </c>
      <c r="B17" s="4">
        <v>0.34767379999999998</v>
      </c>
      <c r="C17" s="4">
        <v>0.93924280000000004</v>
      </c>
      <c r="D17" s="4">
        <v>0.37</v>
      </c>
      <c r="E17" s="4">
        <v>0.71099999999999997</v>
      </c>
      <c r="F17" s="4">
        <v>-1.4932080000000001</v>
      </c>
      <c r="G17" s="4">
        <v>2.1885560000000002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138</v>
      </c>
      <c r="B19" s="4"/>
      <c r="C19" s="4"/>
      <c r="D19" s="4"/>
      <c r="E19" s="4"/>
      <c r="F19" s="4"/>
      <c r="G19" s="4"/>
    </row>
    <row r="20" spans="1:7" x14ac:dyDescent="0.2">
      <c r="A20" s="4" t="s">
        <v>53</v>
      </c>
      <c r="B20" s="4">
        <v>0.65095210000000003</v>
      </c>
      <c r="C20" s="4">
        <v>1.735417</v>
      </c>
      <c r="D20" s="4">
        <v>0.38</v>
      </c>
      <c r="E20" s="4">
        <v>0.70799999999999996</v>
      </c>
      <c r="F20" s="4">
        <v>-2.7504019999999998</v>
      </c>
      <c r="G20" s="4">
        <v>4.0523059999999997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10</v>
      </c>
      <c r="B22" s="4"/>
      <c r="C22" s="4"/>
      <c r="D22" s="4"/>
      <c r="E22" s="4"/>
      <c r="F22" s="4"/>
      <c r="G22" s="4"/>
    </row>
    <row r="23" spans="1:7" x14ac:dyDescent="0.2">
      <c r="A23" s="4" t="s">
        <v>53</v>
      </c>
      <c r="B23" s="4">
        <v>0.76554829999999996</v>
      </c>
      <c r="C23" s="4">
        <v>0.47588920000000001</v>
      </c>
      <c r="D23" s="4">
        <v>1.61</v>
      </c>
      <c r="E23" s="4">
        <v>0.108</v>
      </c>
      <c r="F23" s="4">
        <v>-0.1671774</v>
      </c>
      <c r="G23" s="4">
        <v>1.6982740000000001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12</v>
      </c>
      <c r="B25" s="4"/>
      <c r="C25" s="4"/>
      <c r="D25" s="4"/>
      <c r="E25" s="4"/>
      <c r="F25" s="4"/>
      <c r="G25" s="4"/>
    </row>
    <row r="26" spans="1:7" x14ac:dyDescent="0.2">
      <c r="A26" s="4" t="s">
        <v>53</v>
      </c>
      <c r="B26" s="4">
        <v>-3.3776300000000002E-2</v>
      </c>
      <c r="C26" s="4">
        <v>0.3235266</v>
      </c>
      <c r="D26" s="4">
        <v>-0.1</v>
      </c>
      <c r="E26" s="4">
        <v>0.91700000000000004</v>
      </c>
      <c r="F26" s="4">
        <v>-0.66787680000000005</v>
      </c>
      <c r="G26" s="4">
        <v>0.60032410000000003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55</v>
      </c>
      <c r="B28" s="4"/>
      <c r="C28" s="4"/>
      <c r="D28" s="4"/>
      <c r="E28" s="4"/>
      <c r="F28" s="4"/>
      <c r="G28" s="4"/>
    </row>
    <row r="29" spans="1:7" x14ac:dyDescent="0.2">
      <c r="A29" s="4" t="s">
        <v>53</v>
      </c>
      <c r="B29" s="4">
        <v>0.1048698</v>
      </c>
      <c r="C29" s="4">
        <v>0.23315230000000001</v>
      </c>
      <c r="D29" s="4">
        <v>0.45</v>
      </c>
      <c r="E29" s="4">
        <v>0.65300000000000002</v>
      </c>
      <c r="F29" s="4">
        <v>-0.35210039999999998</v>
      </c>
      <c r="G29" s="4">
        <v>0.56183989999999995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17</v>
      </c>
      <c r="B31" s="4"/>
      <c r="C31" s="4"/>
      <c r="D31" s="4"/>
      <c r="E31" s="4"/>
      <c r="F31" s="4"/>
      <c r="G31" s="4"/>
    </row>
    <row r="32" spans="1:7" x14ac:dyDescent="0.2">
      <c r="A32" s="4" t="s">
        <v>53</v>
      </c>
      <c r="B32" s="4">
        <v>0.28714780000000001</v>
      </c>
      <c r="C32" s="4">
        <v>0.13428660000000001</v>
      </c>
      <c r="D32" s="4">
        <v>2.14</v>
      </c>
      <c r="E32" s="4">
        <v>3.2000000000000001E-2</v>
      </c>
      <c r="F32" s="4">
        <v>2.3950900000000001E-2</v>
      </c>
      <c r="G32" s="4">
        <v>0.55034459999999996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50</v>
      </c>
      <c r="B34" s="4">
        <v>-0.1555465</v>
      </c>
      <c r="C34" s="4">
        <v>10.417109999999999</v>
      </c>
      <c r="D34" s="4">
        <v>-0.01</v>
      </c>
      <c r="E34" s="4">
        <v>0.98799999999999999</v>
      </c>
      <c r="F34" s="4">
        <v>-20.572700000000001</v>
      </c>
      <c r="G34" s="4">
        <v>20.261610000000001</v>
      </c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 t="s">
        <v>135</v>
      </c>
      <c r="B36" s="4"/>
      <c r="C36" s="4"/>
      <c r="D36" s="4"/>
      <c r="E36" s="4"/>
      <c r="F36" s="4"/>
      <c r="G36" s="4"/>
    </row>
    <row r="37" spans="1:7" x14ac:dyDescent="0.2">
      <c r="A37" s="4" t="s">
        <v>6</v>
      </c>
      <c r="B37" s="4"/>
      <c r="C37" s="4"/>
      <c r="D37" s="4"/>
      <c r="E37" s="4"/>
      <c r="F37" s="4"/>
      <c r="G37" s="4"/>
    </row>
    <row r="38" spans="1:7" x14ac:dyDescent="0.2">
      <c r="A38" s="4" t="s">
        <v>53</v>
      </c>
      <c r="B38" s="4">
        <v>-1.6228699999999999E-2</v>
      </c>
      <c r="C38" s="4">
        <v>1.4528900000000001E-2</v>
      </c>
      <c r="D38" s="4">
        <v>-1.1200000000000001</v>
      </c>
      <c r="E38" s="4">
        <v>0.26400000000000001</v>
      </c>
      <c r="F38" s="4">
        <v>-4.4704899999999999E-2</v>
      </c>
      <c r="G38" s="4">
        <v>1.22474E-2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135</v>
      </c>
      <c r="B40" s="4"/>
      <c r="C40" s="4"/>
      <c r="D40" s="4"/>
      <c r="E40" s="4"/>
      <c r="F40" s="4"/>
      <c r="G40" s="4"/>
    </row>
    <row r="41" spans="1:7" x14ac:dyDescent="0.2">
      <c r="A41" s="4" t="s">
        <v>53</v>
      </c>
      <c r="B41" s="4">
        <v>0.1367157</v>
      </c>
      <c r="C41" s="4">
        <v>7.4040999999999996E-2</v>
      </c>
      <c r="D41" s="4">
        <v>1.85</v>
      </c>
      <c r="E41" s="4">
        <v>6.5000000000000002E-2</v>
      </c>
      <c r="F41" s="4">
        <v>-8.4019999999999997E-3</v>
      </c>
      <c r="G41" s="4">
        <v>0.28183340000000001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137</v>
      </c>
      <c r="B43" s="4"/>
      <c r="C43" s="4"/>
      <c r="D43" s="4"/>
      <c r="E43" s="4"/>
      <c r="F43" s="4"/>
      <c r="G43" s="4"/>
    </row>
    <row r="44" spans="1:7" x14ac:dyDescent="0.2">
      <c r="A44" s="4" t="s">
        <v>53</v>
      </c>
      <c r="B44" s="4">
        <v>-0.12174310000000001</v>
      </c>
      <c r="C44" s="4">
        <v>4.5974300000000003E-2</v>
      </c>
      <c r="D44" s="4">
        <v>-2.65</v>
      </c>
      <c r="E44" s="4">
        <v>8.0000000000000002E-3</v>
      </c>
      <c r="F44" s="4">
        <v>-0.21185119999999999</v>
      </c>
      <c r="G44" s="4">
        <v>-3.1635099999999999E-2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138</v>
      </c>
      <c r="B46" s="4"/>
      <c r="C46" s="4"/>
      <c r="D46" s="4"/>
      <c r="E46" s="4"/>
      <c r="F46" s="4"/>
      <c r="G46" s="4"/>
    </row>
    <row r="47" spans="1:7" x14ac:dyDescent="0.2">
      <c r="A47" s="4" t="s">
        <v>53</v>
      </c>
      <c r="B47" s="4">
        <v>1.6257999999999999E-3</v>
      </c>
      <c r="C47" s="4">
        <v>8.4945699999999999E-2</v>
      </c>
      <c r="D47" s="4">
        <v>0.02</v>
      </c>
      <c r="E47" s="4">
        <v>0.98499999999999999</v>
      </c>
      <c r="F47" s="4">
        <v>-0.1648647</v>
      </c>
      <c r="G47" s="4">
        <v>0.1681163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10</v>
      </c>
      <c r="B49" s="4"/>
      <c r="C49" s="4"/>
      <c r="D49" s="4"/>
      <c r="E49" s="4"/>
      <c r="F49" s="4"/>
      <c r="G49" s="4"/>
    </row>
    <row r="50" spans="1:7" x14ac:dyDescent="0.2">
      <c r="A50" s="4" t="s">
        <v>53</v>
      </c>
      <c r="B50" s="4">
        <v>-3.7992999999999999E-2</v>
      </c>
      <c r="C50" s="4">
        <v>2.3293999999999999E-2</v>
      </c>
      <c r="D50" s="4">
        <v>-1.63</v>
      </c>
      <c r="E50" s="4">
        <v>0.10299999999999999</v>
      </c>
      <c r="F50" s="4">
        <v>-8.3648299999999995E-2</v>
      </c>
      <c r="G50" s="4">
        <v>7.6623999999999998E-3</v>
      </c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 t="s">
        <v>12</v>
      </c>
      <c r="B52" s="4"/>
      <c r="C52" s="4"/>
      <c r="D52" s="4"/>
      <c r="E52" s="4"/>
      <c r="F52" s="4"/>
      <c r="G52" s="4"/>
    </row>
    <row r="53" spans="1:7" x14ac:dyDescent="0.2">
      <c r="A53" s="4" t="s">
        <v>53</v>
      </c>
      <c r="B53" s="4">
        <v>1.23386E-2</v>
      </c>
      <c r="C53" s="4">
        <v>1.5836099999999999E-2</v>
      </c>
      <c r="D53" s="4">
        <v>0.78</v>
      </c>
      <c r="E53" s="4">
        <v>0.436</v>
      </c>
      <c r="F53" s="4">
        <v>-1.86996E-2</v>
      </c>
      <c r="G53" s="4">
        <v>4.3376699999999997E-2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55</v>
      </c>
      <c r="B55" s="4"/>
      <c r="C55" s="4"/>
      <c r="D55" s="4"/>
      <c r="E55" s="4"/>
      <c r="F55" s="4"/>
      <c r="G55" s="4"/>
    </row>
    <row r="56" spans="1:7" x14ac:dyDescent="0.2">
      <c r="A56" s="4" t="s">
        <v>53</v>
      </c>
      <c r="B56" s="4">
        <v>1.29748E-2</v>
      </c>
      <c r="C56" s="4">
        <v>1.14124E-2</v>
      </c>
      <c r="D56" s="4">
        <v>1.1399999999999999</v>
      </c>
      <c r="E56" s="4">
        <v>0.25600000000000001</v>
      </c>
      <c r="F56" s="4">
        <v>-9.3932000000000009E-3</v>
      </c>
      <c r="G56" s="4">
        <v>3.5342699999999998E-2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17</v>
      </c>
      <c r="B58" s="4"/>
      <c r="C58" s="4"/>
      <c r="D58" s="4"/>
      <c r="E58" s="4"/>
      <c r="F58" s="4"/>
      <c r="G58" s="4"/>
    </row>
    <row r="59" spans="1:7" x14ac:dyDescent="0.2">
      <c r="A59" s="4" t="s">
        <v>53</v>
      </c>
      <c r="B59" s="4">
        <v>2.4627E-3</v>
      </c>
      <c r="C59" s="4">
        <v>6.5731000000000001E-3</v>
      </c>
      <c r="D59" s="4">
        <v>0.37</v>
      </c>
      <c r="E59" s="4">
        <v>0.70799999999999996</v>
      </c>
      <c r="F59" s="4">
        <v>-1.04204E-2</v>
      </c>
      <c r="G59" s="4">
        <v>1.53457E-2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50</v>
      </c>
      <c r="B61" s="4">
        <v>5.3163650000000002</v>
      </c>
      <c r="C61" s="4">
        <v>0.50989969999999996</v>
      </c>
      <c r="D61" s="4">
        <v>10.43</v>
      </c>
      <c r="E61" s="4">
        <v>0</v>
      </c>
      <c r="F61" s="4">
        <v>4.3169789999999999</v>
      </c>
      <c r="G61" s="4">
        <v>6.3157500000000004</v>
      </c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 t="s">
        <v>137</v>
      </c>
      <c r="B63" s="4"/>
      <c r="C63" s="4"/>
      <c r="D63" s="4"/>
      <c r="E63" s="4"/>
      <c r="F63" s="4"/>
      <c r="G63" s="4"/>
    </row>
    <row r="64" spans="1:7" x14ac:dyDescent="0.2">
      <c r="A64" s="4" t="s">
        <v>6</v>
      </c>
      <c r="B64" s="4"/>
      <c r="C64" s="4"/>
      <c r="D64" s="4"/>
      <c r="E64" s="4"/>
      <c r="F64" s="4"/>
      <c r="G64" s="4"/>
    </row>
    <row r="65" spans="1:7" x14ac:dyDescent="0.2">
      <c r="A65" s="4" t="s">
        <v>53</v>
      </c>
      <c r="B65" s="4">
        <v>-0.1024967</v>
      </c>
      <c r="C65" s="4">
        <v>3.01803E-2</v>
      </c>
      <c r="D65" s="4">
        <v>-3.4</v>
      </c>
      <c r="E65" s="4">
        <v>1E-3</v>
      </c>
      <c r="F65" s="4">
        <v>-0.16164909999999999</v>
      </c>
      <c r="G65" s="4">
        <v>-4.3344300000000002E-2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135</v>
      </c>
      <c r="B67" s="4"/>
      <c r="C67" s="4"/>
      <c r="D67" s="4"/>
      <c r="E67" s="4"/>
      <c r="F67" s="4"/>
      <c r="G67" s="4"/>
    </row>
    <row r="68" spans="1:7" x14ac:dyDescent="0.2">
      <c r="A68" s="4" t="s">
        <v>53</v>
      </c>
      <c r="B68" s="4">
        <v>-0.97315660000000004</v>
      </c>
      <c r="C68" s="4">
        <v>0.1538023</v>
      </c>
      <c r="D68" s="4">
        <v>-6.33</v>
      </c>
      <c r="E68" s="4">
        <v>0</v>
      </c>
      <c r="F68" s="4">
        <v>-1.2746040000000001</v>
      </c>
      <c r="G68" s="4">
        <v>-0.67170960000000002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137</v>
      </c>
      <c r="B70" s="4"/>
      <c r="C70" s="4"/>
      <c r="D70" s="4"/>
      <c r="E70" s="4"/>
      <c r="F70" s="4"/>
      <c r="G70" s="4"/>
    </row>
    <row r="71" spans="1:7" x14ac:dyDescent="0.2">
      <c r="A71" s="4" t="s">
        <v>53</v>
      </c>
      <c r="B71" s="4">
        <v>1.1487019999999999</v>
      </c>
      <c r="C71" s="4">
        <v>9.5500600000000005E-2</v>
      </c>
      <c r="D71" s="4">
        <v>12.03</v>
      </c>
      <c r="E71" s="4">
        <v>0</v>
      </c>
      <c r="F71" s="4">
        <v>0.96152389999999999</v>
      </c>
      <c r="G71" s="4">
        <v>1.335879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138</v>
      </c>
      <c r="B73" s="4"/>
      <c r="C73" s="4"/>
      <c r="D73" s="4"/>
      <c r="E73" s="4"/>
      <c r="F73" s="4"/>
      <c r="G73" s="4"/>
    </row>
    <row r="74" spans="1:7" x14ac:dyDescent="0.2">
      <c r="A74" s="4" t="s">
        <v>53</v>
      </c>
      <c r="B74" s="4">
        <v>-0.4495422</v>
      </c>
      <c r="C74" s="4">
        <v>0.1764541</v>
      </c>
      <c r="D74" s="4">
        <v>-2.5499999999999998</v>
      </c>
      <c r="E74" s="4">
        <v>1.0999999999999999E-2</v>
      </c>
      <c r="F74" s="4">
        <v>-0.79538589999999998</v>
      </c>
      <c r="G74" s="4">
        <v>-0.1036984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10</v>
      </c>
      <c r="B76" s="4"/>
      <c r="C76" s="4"/>
      <c r="D76" s="4"/>
      <c r="E76" s="4"/>
      <c r="F76" s="4"/>
      <c r="G76" s="4"/>
    </row>
    <row r="77" spans="1:7" x14ac:dyDescent="0.2">
      <c r="A77" s="4" t="s">
        <v>53</v>
      </c>
      <c r="B77" s="4">
        <v>-4.6498900000000003E-2</v>
      </c>
      <c r="C77" s="4">
        <v>4.8387600000000003E-2</v>
      </c>
      <c r="D77" s="4">
        <v>-0.96</v>
      </c>
      <c r="E77" s="4">
        <v>0.33700000000000002</v>
      </c>
      <c r="F77" s="4">
        <v>-0.14133689999999999</v>
      </c>
      <c r="G77" s="4">
        <v>4.8339E-2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12</v>
      </c>
      <c r="B79" s="4"/>
      <c r="C79" s="4"/>
      <c r="D79" s="4"/>
      <c r="E79" s="4"/>
      <c r="F79" s="4"/>
      <c r="G79" s="4"/>
    </row>
    <row r="80" spans="1:7" x14ac:dyDescent="0.2">
      <c r="A80" s="4" t="s">
        <v>53</v>
      </c>
      <c r="B80" s="4">
        <v>8.7010000000000004E-2</v>
      </c>
      <c r="C80" s="4">
        <v>3.2895599999999997E-2</v>
      </c>
      <c r="D80" s="4">
        <v>2.65</v>
      </c>
      <c r="E80" s="4">
        <v>8.0000000000000002E-3</v>
      </c>
      <c r="F80" s="4">
        <v>2.2535800000000002E-2</v>
      </c>
      <c r="G80" s="4">
        <v>0.15148420000000001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55</v>
      </c>
      <c r="B82" s="4"/>
      <c r="C82" s="4"/>
      <c r="D82" s="4"/>
      <c r="E82" s="4"/>
      <c r="F82" s="4"/>
      <c r="G82" s="4"/>
    </row>
    <row r="83" spans="1:7" x14ac:dyDescent="0.2">
      <c r="A83" s="4" t="s">
        <v>53</v>
      </c>
      <c r="B83" s="4">
        <v>6.7479700000000004E-2</v>
      </c>
      <c r="C83" s="4">
        <v>2.3706499999999998E-2</v>
      </c>
      <c r="D83" s="4">
        <v>2.85</v>
      </c>
      <c r="E83" s="4">
        <v>4.0000000000000001E-3</v>
      </c>
      <c r="F83" s="4">
        <v>2.1015800000000001E-2</v>
      </c>
      <c r="G83" s="4">
        <v>0.11394369999999999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17</v>
      </c>
      <c r="B85" s="4"/>
      <c r="C85" s="4"/>
      <c r="D85" s="4"/>
      <c r="E85" s="4"/>
      <c r="F85" s="4"/>
      <c r="G85" s="4"/>
    </row>
    <row r="86" spans="1:7" x14ac:dyDescent="0.2">
      <c r="A86" s="4" t="s">
        <v>53</v>
      </c>
      <c r="B86" s="4">
        <v>2.2690599999999998E-2</v>
      </c>
      <c r="C86" s="4">
        <v>1.3653999999999999E-2</v>
      </c>
      <c r="D86" s="4">
        <v>1.66</v>
      </c>
      <c r="E86" s="4">
        <v>9.7000000000000003E-2</v>
      </c>
      <c r="F86" s="4">
        <v>-4.0708000000000003E-3</v>
      </c>
      <c r="G86" s="4">
        <v>4.9452000000000003E-2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50</v>
      </c>
      <c r="B88" s="4">
        <v>6.667986</v>
      </c>
      <c r="C88" s="4">
        <v>1.0591930000000001</v>
      </c>
      <c r="D88" s="4">
        <v>6.3</v>
      </c>
      <c r="E88" s="4">
        <v>0</v>
      </c>
      <c r="F88" s="4">
        <v>4.5920050000000003</v>
      </c>
      <c r="G88" s="4">
        <v>8.7439669999999996</v>
      </c>
    </row>
    <row r="89" spans="1:7" x14ac:dyDescent="0.2">
      <c r="A89" s="4"/>
      <c r="B89" s="4"/>
      <c r="C89" s="4"/>
      <c r="D89" s="4"/>
      <c r="E89" s="4"/>
      <c r="F89" s="4"/>
      <c r="G89" s="4"/>
    </row>
    <row r="90" spans="1:7" x14ac:dyDescent="0.2">
      <c r="A90" s="4" t="s">
        <v>138</v>
      </c>
      <c r="B90" s="4"/>
      <c r="C90" s="4"/>
      <c r="D90" s="4"/>
      <c r="E90" s="4"/>
      <c r="F90" s="4"/>
      <c r="G90" s="4"/>
    </row>
    <row r="91" spans="1:7" x14ac:dyDescent="0.2">
      <c r="A91" s="4" t="s">
        <v>6</v>
      </c>
      <c r="B91" s="4"/>
      <c r="C91" s="4"/>
      <c r="D91" s="4"/>
      <c r="E91" s="4"/>
      <c r="F91" s="4"/>
      <c r="G91" s="4"/>
    </row>
    <row r="92" spans="1:7" x14ac:dyDescent="0.2">
      <c r="A92" s="4" t="s">
        <v>53</v>
      </c>
      <c r="B92" s="4">
        <v>-8.9542300000000005E-2</v>
      </c>
      <c r="C92" s="4">
        <v>2.2803E-2</v>
      </c>
      <c r="D92" s="4">
        <v>-3.93</v>
      </c>
      <c r="E92" s="4">
        <v>0</v>
      </c>
      <c r="F92" s="4">
        <v>-0.1342354</v>
      </c>
      <c r="G92" s="4">
        <v>-4.4849199999999999E-2</v>
      </c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 t="s">
        <v>135</v>
      </c>
      <c r="B94" s="4"/>
      <c r="C94" s="4"/>
      <c r="D94" s="4"/>
      <c r="E94" s="4"/>
      <c r="F94" s="4"/>
      <c r="G94" s="4"/>
    </row>
    <row r="95" spans="1:7" x14ac:dyDescent="0.2">
      <c r="A95" s="4" t="s">
        <v>53</v>
      </c>
      <c r="B95" s="4">
        <v>-1.3861270000000001</v>
      </c>
      <c r="C95" s="4">
        <v>0.1162067</v>
      </c>
      <c r="D95" s="4">
        <v>-11.93</v>
      </c>
      <c r="E95" s="4">
        <v>0</v>
      </c>
      <c r="F95" s="4">
        <v>-1.613888</v>
      </c>
      <c r="G95" s="4">
        <v>-1.158366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137</v>
      </c>
      <c r="B97" s="4"/>
      <c r="C97" s="4"/>
      <c r="D97" s="4"/>
      <c r="E97" s="4"/>
      <c r="F97" s="4"/>
      <c r="G97" s="4"/>
    </row>
    <row r="98" spans="1:7" x14ac:dyDescent="0.2">
      <c r="A98" s="4" t="s">
        <v>53</v>
      </c>
      <c r="B98" s="4">
        <v>0.31170150000000002</v>
      </c>
      <c r="C98" s="4">
        <v>7.2156300000000007E-2</v>
      </c>
      <c r="D98" s="4">
        <v>4.32</v>
      </c>
      <c r="E98" s="4">
        <v>0</v>
      </c>
      <c r="F98" s="4">
        <v>0.1702777</v>
      </c>
      <c r="G98" s="4">
        <v>0.45312530000000001</v>
      </c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 t="s">
        <v>138</v>
      </c>
      <c r="B100" s="4"/>
      <c r="C100" s="4"/>
      <c r="D100" s="4"/>
      <c r="E100" s="4"/>
      <c r="F100" s="4"/>
      <c r="G100" s="4"/>
    </row>
    <row r="101" spans="1:7" x14ac:dyDescent="0.2">
      <c r="A101" s="4" t="s">
        <v>53</v>
      </c>
      <c r="B101" s="4">
        <v>0.3862411</v>
      </c>
      <c r="C101" s="4">
        <v>0.13332150000000001</v>
      </c>
      <c r="D101" s="4">
        <v>2.9</v>
      </c>
      <c r="E101" s="4">
        <v>4.0000000000000001E-3</v>
      </c>
      <c r="F101" s="4">
        <v>0.1249358</v>
      </c>
      <c r="G101" s="4">
        <v>0.64754639999999997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10</v>
      </c>
      <c r="B103" s="4"/>
      <c r="C103" s="4"/>
      <c r="D103" s="4"/>
      <c r="E103" s="4"/>
      <c r="F103" s="4"/>
      <c r="G103" s="4"/>
    </row>
    <row r="104" spans="1:7" x14ac:dyDescent="0.2">
      <c r="A104" s="4" t="s">
        <v>53</v>
      </c>
      <c r="B104" s="4">
        <v>-7.5934000000000001E-2</v>
      </c>
      <c r="C104" s="4">
        <v>3.6559700000000001E-2</v>
      </c>
      <c r="D104" s="4">
        <v>-2.08</v>
      </c>
      <c r="E104" s="4">
        <v>3.7999999999999999E-2</v>
      </c>
      <c r="F104" s="4">
        <v>-0.14758959999999999</v>
      </c>
      <c r="G104" s="4">
        <v>-4.2783999999999999E-3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12</v>
      </c>
      <c r="B106" s="4"/>
      <c r="C106" s="4"/>
      <c r="D106" s="4"/>
      <c r="E106" s="4"/>
      <c r="F106" s="4"/>
      <c r="G106" s="4"/>
    </row>
    <row r="107" spans="1:7" x14ac:dyDescent="0.2">
      <c r="A107" s="4" t="s">
        <v>53</v>
      </c>
      <c r="B107" s="4">
        <v>4.5876100000000003E-2</v>
      </c>
      <c r="C107" s="4">
        <v>2.4854600000000001E-2</v>
      </c>
      <c r="D107" s="4">
        <v>1.85</v>
      </c>
      <c r="E107" s="4">
        <v>6.5000000000000002E-2</v>
      </c>
      <c r="F107" s="4">
        <v>-2.8379999999999998E-3</v>
      </c>
      <c r="G107" s="4">
        <v>9.4590199999999999E-2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55</v>
      </c>
      <c r="B109" s="4"/>
      <c r="C109" s="4"/>
      <c r="D109" s="4"/>
      <c r="E109" s="4"/>
      <c r="F109" s="4"/>
      <c r="G109" s="4"/>
    </row>
    <row r="110" spans="1:7" x14ac:dyDescent="0.2">
      <c r="A110" s="4" t="s">
        <v>53</v>
      </c>
      <c r="B110" s="4">
        <v>4.1296699999999999E-2</v>
      </c>
      <c r="C110" s="4">
        <v>1.7911699999999999E-2</v>
      </c>
      <c r="D110" s="4">
        <v>2.31</v>
      </c>
      <c r="E110" s="4">
        <v>2.1000000000000001E-2</v>
      </c>
      <c r="F110" s="4">
        <v>6.1904999999999998E-3</v>
      </c>
      <c r="G110" s="4">
        <v>7.6402999999999999E-2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17</v>
      </c>
      <c r="B112" s="4"/>
      <c r="C112" s="4"/>
      <c r="D112" s="4"/>
      <c r="E112" s="4"/>
      <c r="F112" s="4"/>
      <c r="G112" s="4"/>
    </row>
    <row r="113" spans="1:7" x14ac:dyDescent="0.2">
      <c r="A113" s="4" t="s">
        <v>53</v>
      </c>
      <c r="B113" s="4">
        <v>3.6390899999999997E-2</v>
      </c>
      <c r="C113" s="4">
        <v>1.03164E-2</v>
      </c>
      <c r="D113" s="4">
        <v>3.53</v>
      </c>
      <c r="E113" s="4">
        <v>0</v>
      </c>
      <c r="F113" s="4">
        <v>1.6171100000000001E-2</v>
      </c>
      <c r="G113" s="4">
        <v>5.66107E-2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50</v>
      </c>
      <c r="B115" s="4">
        <v>8.9396529999999998</v>
      </c>
      <c r="C115" s="4">
        <v>0.80028299999999997</v>
      </c>
      <c r="D115" s="4">
        <v>11.17</v>
      </c>
      <c r="E115" s="4">
        <v>0</v>
      </c>
      <c r="F115" s="4">
        <v>7.3711270000000004</v>
      </c>
      <c r="G115" s="4">
        <v>10.508179999999999</v>
      </c>
    </row>
    <row r="116" spans="1:7" x14ac:dyDescent="0.2">
      <c r="A116" s="4"/>
      <c r="B116" s="4"/>
      <c r="C116" s="4"/>
      <c r="D116" s="4"/>
      <c r="E116" s="4"/>
      <c r="F116" s="4"/>
      <c r="G116" s="4"/>
    </row>
    <row r="117" spans="1:7" x14ac:dyDescent="0.2">
      <c r="A117" s="4" t="s">
        <v>10</v>
      </c>
      <c r="B117" s="4"/>
      <c r="C117" s="4"/>
      <c r="D117" s="4"/>
      <c r="E117" s="4"/>
      <c r="F117" s="4"/>
      <c r="G117" s="4"/>
    </row>
    <row r="118" spans="1:7" x14ac:dyDescent="0.2">
      <c r="A118" s="4" t="s">
        <v>6</v>
      </c>
      <c r="B118" s="4"/>
      <c r="C118" s="4"/>
      <c r="D118" s="4"/>
      <c r="E118" s="4"/>
      <c r="F118" s="4"/>
      <c r="G118" s="4"/>
    </row>
    <row r="119" spans="1:7" x14ac:dyDescent="0.2">
      <c r="A119" s="4" t="s">
        <v>53</v>
      </c>
      <c r="B119" s="4">
        <v>6.9015699999999999E-2</v>
      </c>
      <c r="C119" s="4">
        <v>7.3456400000000005E-2</v>
      </c>
      <c r="D119" s="4">
        <v>0.94</v>
      </c>
      <c r="E119" s="4">
        <v>0.34699999999999998</v>
      </c>
      <c r="F119" s="4">
        <v>-7.4956300000000003E-2</v>
      </c>
      <c r="G119" s="4">
        <v>0.2129876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135</v>
      </c>
      <c r="B121" s="4"/>
      <c r="C121" s="4"/>
      <c r="D121" s="4"/>
      <c r="E121" s="4"/>
      <c r="F121" s="4"/>
      <c r="G121" s="4"/>
    </row>
    <row r="122" spans="1:7" x14ac:dyDescent="0.2">
      <c r="A122" s="4" t="s">
        <v>53</v>
      </c>
      <c r="B122" s="4">
        <v>2.674385</v>
      </c>
      <c r="C122" s="4">
        <v>0.37434190000000001</v>
      </c>
      <c r="D122" s="4">
        <v>7.14</v>
      </c>
      <c r="E122" s="4">
        <v>0</v>
      </c>
      <c r="F122" s="4">
        <v>1.9406890000000001</v>
      </c>
      <c r="G122" s="4">
        <v>3.4080819999999998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137</v>
      </c>
      <c r="B124" s="4"/>
      <c r="C124" s="4"/>
      <c r="D124" s="4"/>
      <c r="E124" s="4"/>
      <c r="F124" s="4"/>
      <c r="G124" s="4"/>
    </row>
    <row r="125" spans="1:7" x14ac:dyDescent="0.2">
      <c r="A125" s="4" t="s">
        <v>53</v>
      </c>
      <c r="B125" s="4">
        <v>5.85421E-2</v>
      </c>
      <c r="C125" s="4">
        <v>0.23244039999999999</v>
      </c>
      <c r="D125" s="4">
        <v>0.25</v>
      </c>
      <c r="E125" s="4">
        <v>0.80100000000000005</v>
      </c>
      <c r="F125" s="4">
        <v>-0.39703270000000002</v>
      </c>
      <c r="G125" s="4">
        <v>0.51411689999999999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138</v>
      </c>
      <c r="B127" s="4"/>
      <c r="C127" s="4"/>
      <c r="D127" s="4"/>
      <c r="E127" s="4"/>
      <c r="F127" s="4"/>
      <c r="G127" s="4"/>
    </row>
    <row r="128" spans="1:7" x14ac:dyDescent="0.2">
      <c r="A128" s="4" t="s">
        <v>53</v>
      </c>
      <c r="B128" s="4">
        <v>-0.82687980000000005</v>
      </c>
      <c r="C128" s="4">
        <v>0.42947459999999998</v>
      </c>
      <c r="D128" s="4">
        <v>-1.93</v>
      </c>
      <c r="E128" s="4">
        <v>5.3999999999999999E-2</v>
      </c>
      <c r="F128" s="4">
        <v>-1.6686350000000001</v>
      </c>
      <c r="G128" s="4">
        <v>1.4874999999999999E-2</v>
      </c>
    </row>
    <row r="129" spans="1:10" x14ac:dyDescent="0.2">
      <c r="A129" s="4"/>
      <c r="B129" s="4"/>
      <c r="C129" s="4"/>
      <c r="D129" s="4"/>
      <c r="E129" s="4"/>
      <c r="F129" s="4"/>
      <c r="G129" s="4"/>
    </row>
    <row r="130" spans="1:10" x14ac:dyDescent="0.2">
      <c r="A130" s="4" t="s">
        <v>10</v>
      </c>
      <c r="B130" s="4"/>
      <c r="C130" s="4"/>
      <c r="D130" s="4"/>
      <c r="E130" s="4"/>
      <c r="F130" s="4"/>
      <c r="G130" s="4"/>
    </row>
    <row r="131" spans="1:10" x14ac:dyDescent="0.2">
      <c r="A131" s="4" t="s">
        <v>53</v>
      </c>
      <c r="B131" s="4">
        <v>-0.2675633</v>
      </c>
      <c r="C131" s="4">
        <v>0.1177713</v>
      </c>
      <c r="D131" s="4">
        <v>-2.27</v>
      </c>
      <c r="E131" s="4">
        <v>2.3E-2</v>
      </c>
      <c r="F131" s="4">
        <v>-0.49839080000000002</v>
      </c>
      <c r="G131" s="4">
        <v>-3.6735700000000003E-2</v>
      </c>
    </row>
    <row r="132" spans="1:10" x14ac:dyDescent="0.2">
      <c r="A132" s="4"/>
      <c r="B132" s="4"/>
      <c r="C132" s="4"/>
      <c r="D132" s="4"/>
      <c r="E132" s="4"/>
      <c r="F132" s="4"/>
      <c r="G132" s="4"/>
    </row>
    <row r="133" spans="1:10" x14ac:dyDescent="0.2">
      <c r="A133" s="4" t="s">
        <v>12</v>
      </c>
      <c r="B133" s="4"/>
      <c r="C133" s="4"/>
      <c r="D133" s="4"/>
      <c r="E133" s="4"/>
      <c r="F133" s="4"/>
      <c r="G133" s="4"/>
    </row>
    <row r="134" spans="1:10" x14ac:dyDescent="0.2">
      <c r="A134" s="4" t="s">
        <v>53</v>
      </c>
      <c r="B134" s="4">
        <v>0.1073358</v>
      </c>
      <c r="C134" s="4">
        <v>8.0065200000000003E-2</v>
      </c>
      <c r="D134" s="4">
        <v>1.34</v>
      </c>
      <c r="E134" s="4">
        <v>0.18</v>
      </c>
      <c r="F134" s="4">
        <v>-4.9589099999999997E-2</v>
      </c>
      <c r="G134" s="4">
        <v>0.26426070000000002</v>
      </c>
      <c r="I134" s="4"/>
      <c r="J134" s="4"/>
    </row>
    <row r="135" spans="1:10" x14ac:dyDescent="0.2">
      <c r="A135" s="4"/>
      <c r="B135" s="4"/>
      <c r="C135" s="4"/>
      <c r="D135" s="4"/>
      <c r="E135" s="4"/>
      <c r="F135" s="4"/>
      <c r="G135" s="4"/>
      <c r="I135" s="4"/>
      <c r="J135" s="4"/>
    </row>
    <row r="136" spans="1:10" x14ac:dyDescent="0.2">
      <c r="A136" s="4" t="s">
        <v>55</v>
      </c>
      <c r="B136" s="4"/>
      <c r="C136" s="4"/>
      <c r="D136" s="4"/>
      <c r="E136" s="4"/>
      <c r="F136" s="4"/>
      <c r="G136" s="4"/>
      <c r="I136" s="4"/>
      <c r="J136" s="4"/>
    </row>
    <row r="137" spans="1:10" x14ac:dyDescent="0.2">
      <c r="A137" s="4" t="s">
        <v>53</v>
      </c>
      <c r="B137" s="4">
        <v>-6.37104E-2</v>
      </c>
      <c r="C137" s="4">
        <v>5.76997E-2</v>
      </c>
      <c r="D137" s="4">
        <v>-1.1000000000000001</v>
      </c>
      <c r="E137" s="4">
        <v>0.27</v>
      </c>
      <c r="F137" s="4">
        <v>-0.17679980000000001</v>
      </c>
      <c r="G137" s="4">
        <v>4.9378900000000003E-2</v>
      </c>
      <c r="I137" s="4"/>
      <c r="J137" s="4"/>
    </row>
    <row r="138" spans="1:10" x14ac:dyDescent="0.2">
      <c r="A138" s="4"/>
      <c r="B138" s="4"/>
      <c r="C138" s="4"/>
      <c r="D138" s="4"/>
      <c r="E138" s="4"/>
      <c r="F138" s="4"/>
      <c r="G138" s="4"/>
      <c r="I138" s="4"/>
      <c r="J138" s="4"/>
    </row>
    <row r="139" spans="1:10" x14ac:dyDescent="0.2">
      <c r="A139" s="4" t="s">
        <v>17</v>
      </c>
      <c r="B139" s="4"/>
      <c r="C139" s="4"/>
      <c r="D139" s="4"/>
      <c r="E139" s="4"/>
      <c r="F139" s="4"/>
      <c r="G139" s="4"/>
      <c r="I139" s="4"/>
      <c r="J139" s="4"/>
    </row>
    <row r="140" spans="1:10" x14ac:dyDescent="0.2">
      <c r="A140" s="4" t="s">
        <v>53</v>
      </c>
      <c r="B140" s="4">
        <v>-3.6431199999999997E-2</v>
      </c>
      <c r="C140" s="4">
        <v>3.32328E-2</v>
      </c>
      <c r="D140" s="4">
        <v>-1.1000000000000001</v>
      </c>
      <c r="E140" s="4">
        <v>0.27300000000000002</v>
      </c>
      <c r="F140" s="4">
        <v>-0.1015662</v>
      </c>
      <c r="G140" s="4">
        <v>2.8703900000000001E-2</v>
      </c>
      <c r="I140" s="4"/>
      <c r="J140" s="4"/>
    </row>
    <row r="141" spans="1:10" x14ac:dyDescent="0.2">
      <c r="A141" s="4"/>
      <c r="B141" s="4"/>
      <c r="C141" s="4"/>
      <c r="D141" s="4"/>
      <c r="E141" s="4"/>
      <c r="F141" s="4"/>
      <c r="G141" s="4"/>
      <c r="I141" s="4"/>
      <c r="J141" s="4"/>
    </row>
    <row r="142" spans="1:10" x14ac:dyDescent="0.2">
      <c r="A142" s="4" t="s">
        <v>50</v>
      </c>
      <c r="B142" s="4">
        <v>-1.606668</v>
      </c>
      <c r="C142" s="4">
        <v>2.5779879999999999</v>
      </c>
      <c r="D142" s="4">
        <v>-0.62</v>
      </c>
      <c r="E142" s="4">
        <v>0.53300000000000003</v>
      </c>
      <c r="F142" s="4">
        <v>-6.6594309999999997</v>
      </c>
      <c r="G142" s="4">
        <v>3.4460959999999998</v>
      </c>
      <c r="I142" s="4"/>
      <c r="J142" s="4"/>
    </row>
    <row r="143" spans="1:10" x14ac:dyDescent="0.2">
      <c r="A143" s="4"/>
      <c r="B143" s="4"/>
      <c r="C143" s="4"/>
      <c r="D143" s="4"/>
      <c r="E143" s="4"/>
      <c r="F143" s="4"/>
      <c r="G143" s="4"/>
      <c r="I143" s="4"/>
      <c r="J143" s="4"/>
    </row>
    <row r="144" spans="1:10" x14ac:dyDescent="0.2">
      <c r="A144" s="4" t="s">
        <v>12</v>
      </c>
      <c r="B144" s="4"/>
      <c r="C144" s="4"/>
      <c r="D144" s="4"/>
      <c r="E144" s="4"/>
      <c r="F144" s="4"/>
      <c r="G144" s="4"/>
      <c r="I144" s="4"/>
      <c r="J144" s="4"/>
    </row>
    <row r="145" spans="1:10" x14ac:dyDescent="0.2">
      <c r="A145" s="4" t="s">
        <v>6</v>
      </c>
      <c r="B145" s="4"/>
      <c r="C145" s="4"/>
      <c r="D145" s="4"/>
      <c r="E145" s="4"/>
      <c r="F145" s="4"/>
      <c r="G145" s="4"/>
      <c r="I145" s="4"/>
      <c r="J145" s="4"/>
    </row>
    <row r="146" spans="1:10" x14ac:dyDescent="0.2">
      <c r="A146" s="4" t="s">
        <v>53</v>
      </c>
      <c r="B146" s="4">
        <v>9.96784E-2</v>
      </c>
      <c r="C146" s="4">
        <v>0.1699396</v>
      </c>
      <c r="D146" s="4">
        <v>0.59</v>
      </c>
      <c r="E146" s="4">
        <v>0.55800000000000005</v>
      </c>
      <c r="F146" s="4">
        <v>-0.23339699999999999</v>
      </c>
      <c r="G146" s="4">
        <v>0.43275380000000002</v>
      </c>
      <c r="I146" s="4"/>
      <c r="J146" s="4"/>
    </row>
    <row r="147" spans="1:10" x14ac:dyDescent="0.2">
      <c r="A147" s="4"/>
      <c r="B147" s="4"/>
      <c r="C147" s="4"/>
      <c r="D147" s="4"/>
      <c r="E147" s="4"/>
      <c r="F147" s="4"/>
      <c r="G147" s="4"/>
      <c r="I147" s="4"/>
      <c r="J147" s="4"/>
    </row>
    <row r="148" spans="1:10" x14ac:dyDescent="0.2">
      <c r="A148" s="4" t="s">
        <v>135</v>
      </c>
      <c r="B148" s="4"/>
      <c r="C148" s="4"/>
      <c r="D148" s="4"/>
      <c r="E148" s="4"/>
      <c r="F148" s="4"/>
      <c r="G148" s="4"/>
      <c r="I148" s="4"/>
      <c r="J148" s="4"/>
    </row>
    <row r="149" spans="1:10" x14ac:dyDescent="0.2">
      <c r="A149" s="4" t="s">
        <v>53</v>
      </c>
      <c r="B149" s="4">
        <v>-3.1061839999999998</v>
      </c>
      <c r="C149" s="4">
        <v>0.86603079999999999</v>
      </c>
      <c r="D149" s="4">
        <v>-3.59</v>
      </c>
      <c r="E149" s="4">
        <v>0</v>
      </c>
      <c r="F149" s="4">
        <v>-4.8035730000000001</v>
      </c>
      <c r="G149" s="4">
        <v>-1.408795</v>
      </c>
      <c r="I149" s="4"/>
      <c r="J149" s="4"/>
    </row>
    <row r="150" spans="1:10" x14ac:dyDescent="0.2">
      <c r="A150" s="4"/>
      <c r="B150" s="4"/>
      <c r="C150" s="4"/>
      <c r="D150" s="4"/>
      <c r="E150" s="4"/>
      <c r="F150" s="4"/>
      <c r="G150" s="4"/>
      <c r="I150" s="4"/>
      <c r="J150" s="4"/>
    </row>
    <row r="151" spans="1:10" x14ac:dyDescent="0.2">
      <c r="A151" s="4" t="s">
        <v>137</v>
      </c>
      <c r="B151" s="4"/>
      <c r="C151" s="4"/>
      <c r="D151" s="4"/>
      <c r="E151" s="4"/>
      <c r="F151" s="4"/>
      <c r="G151" s="4"/>
      <c r="I151" s="4"/>
      <c r="J151" s="4"/>
    </row>
    <row r="152" spans="1:10" x14ac:dyDescent="0.2">
      <c r="A152" s="4" t="s">
        <v>53</v>
      </c>
      <c r="B152" s="4">
        <v>1.855173</v>
      </c>
      <c r="C152" s="4">
        <v>0.53774509999999998</v>
      </c>
      <c r="D152" s="4">
        <v>3.45</v>
      </c>
      <c r="E152" s="4">
        <v>1E-3</v>
      </c>
      <c r="F152" s="4">
        <v>0.80121209999999998</v>
      </c>
      <c r="G152" s="4">
        <v>2.9091339999999999</v>
      </c>
      <c r="I152" s="4"/>
      <c r="J152" s="4"/>
    </row>
    <row r="153" spans="1:10" x14ac:dyDescent="0.2">
      <c r="A153" s="4"/>
      <c r="B153" s="4"/>
      <c r="C153" s="4"/>
      <c r="D153" s="4"/>
      <c r="E153" s="4"/>
      <c r="F153" s="4"/>
      <c r="G153" s="4"/>
      <c r="I153" s="4"/>
      <c r="J153" s="4"/>
    </row>
    <row r="154" spans="1:10" x14ac:dyDescent="0.2">
      <c r="A154" s="4" t="s">
        <v>138</v>
      </c>
      <c r="B154" s="4"/>
      <c r="C154" s="4"/>
      <c r="D154" s="4"/>
      <c r="E154" s="4"/>
      <c r="F154" s="4"/>
      <c r="G154" s="4"/>
      <c r="I154" s="4"/>
      <c r="J154" s="4"/>
    </row>
    <row r="155" spans="1:10" x14ac:dyDescent="0.2">
      <c r="A155" s="4" t="s">
        <v>53</v>
      </c>
      <c r="B155" s="4">
        <v>-1.7142500000000001</v>
      </c>
      <c r="C155" s="4">
        <v>0.99357879999999998</v>
      </c>
      <c r="D155" s="4">
        <v>-1.73</v>
      </c>
      <c r="E155" s="4">
        <v>8.4000000000000005E-2</v>
      </c>
      <c r="F155" s="4">
        <v>-3.661629</v>
      </c>
      <c r="G155" s="4">
        <v>0.23312830000000001</v>
      </c>
      <c r="I155" s="4"/>
      <c r="J155" s="4"/>
    </row>
    <row r="156" spans="1:10" x14ac:dyDescent="0.2">
      <c r="A156" s="4"/>
      <c r="B156" s="4"/>
      <c r="C156" s="4"/>
      <c r="D156" s="4"/>
      <c r="E156" s="4"/>
      <c r="F156" s="4"/>
      <c r="G156" s="4"/>
      <c r="I156" s="4"/>
      <c r="J156" s="4"/>
    </row>
    <row r="157" spans="1:10" x14ac:dyDescent="0.2">
      <c r="A157" s="4" t="s">
        <v>10</v>
      </c>
      <c r="B157" s="4"/>
      <c r="C157" s="4"/>
      <c r="D157" s="4"/>
      <c r="E157" s="4"/>
      <c r="F157" s="4"/>
      <c r="G157" s="4"/>
      <c r="I157" s="4"/>
      <c r="J157" s="4"/>
    </row>
    <row r="158" spans="1:10" x14ac:dyDescent="0.2">
      <c r="A158" s="4" t="s">
        <v>53</v>
      </c>
      <c r="B158" s="4">
        <v>-0.56035389999999996</v>
      </c>
      <c r="C158" s="4">
        <v>0.27246100000000001</v>
      </c>
      <c r="D158" s="4">
        <v>-2.06</v>
      </c>
      <c r="E158" s="4">
        <v>0.04</v>
      </c>
      <c r="F158" s="4">
        <v>-1.094368</v>
      </c>
      <c r="G158" s="4">
        <v>-2.6340100000000002E-2</v>
      </c>
      <c r="I158" s="4"/>
      <c r="J158" s="4"/>
    </row>
    <row r="159" spans="1:10" x14ac:dyDescent="0.2">
      <c r="A159" s="4"/>
      <c r="B159" s="4"/>
      <c r="C159" s="4"/>
      <c r="D159" s="4"/>
      <c r="E159" s="4"/>
      <c r="F159" s="4"/>
      <c r="G159" s="4"/>
      <c r="I159" s="4"/>
      <c r="J159" s="4"/>
    </row>
    <row r="160" spans="1:10" x14ac:dyDescent="0.2">
      <c r="A160" s="4" t="s">
        <v>12</v>
      </c>
      <c r="B160" s="4"/>
      <c r="C160" s="4"/>
      <c r="D160" s="4"/>
      <c r="E160" s="4"/>
      <c r="F160" s="4"/>
      <c r="G160" s="4"/>
      <c r="I160" s="4"/>
      <c r="J160" s="4"/>
    </row>
    <row r="161" spans="1:10" x14ac:dyDescent="0.2">
      <c r="A161" s="4" t="s">
        <v>53</v>
      </c>
      <c r="B161" s="4">
        <v>-0.25074350000000001</v>
      </c>
      <c r="C161" s="4">
        <v>0.1852288</v>
      </c>
      <c r="D161" s="4">
        <v>-1.35</v>
      </c>
      <c r="E161" s="4">
        <v>0.17599999999999999</v>
      </c>
      <c r="F161" s="4">
        <v>-0.61378529999999998</v>
      </c>
      <c r="G161" s="4">
        <v>0.1122983</v>
      </c>
      <c r="I161" s="4"/>
      <c r="J161" s="4"/>
    </row>
    <row r="162" spans="1:10" x14ac:dyDescent="0.2">
      <c r="A162" s="4"/>
      <c r="B162" s="4"/>
      <c r="C162" s="4"/>
      <c r="D162" s="4"/>
      <c r="E162" s="4"/>
      <c r="F162" s="4"/>
      <c r="G162" s="4"/>
      <c r="I162" s="4"/>
      <c r="J162" s="4"/>
    </row>
    <row r="163" spans="1:10" x14ac:dyDescent="0.2">
      <c r="A163" s="4" t="s">
        <v>55</v>
      </c>
      <c r="B163" s="4"/>
      <c r="C163" s="4"/>
      <c r="D163" s="4"/>
      <c r="E163" s="4"/>
      <c r="F163" s="4"/>
      <c r="G163" s="4"/>
      <c r="I163" s="4"/>
      <c r="J163" s="4"/>
    </row>
    <row r="164" spans="1:10" x14ac:dyDescent="0.2">
      <c r="A164" s="4" t="s">
        <v>53</v>
      </c>
      <c r="B164" s="4">
        <v>4.8731099999999999E-2</v>
      </c>
      <c r="C164" s="4">
        <v>0.13348679999999999</v>
      </c>
      <c r="D164" s="4">
        <v>0.37</v>
      </c>
      <c r="E164" s="4">
        <v>0.71499999999999997</v>
      </c>
      <c r="F164" s="4">
        <v>-0.21289830000000001</v>
      </c>
      <c r="G164" s="4">
        <v>0.31036039999999998</v>
      </c>
      <c r="I164" s="4"/>
      <c r="J164" s="4"/>
    </row>
    <row r="165" spans="1:10" x14ac:dyDescent="0.2">
      <c r="A165" s="4"/>
      <c r="B165" s="4"/>
      <c r="C165" s="4"/>
      <c r="D165" s="4"/>
      <c r="E165" s="4"/>
      <c r="F165" s="4"/>
      <c r="G165" s="4"/>
      <c r="I165" s="4"/>
      <c r="J165" s="4"/>
    </row>
    <row r="166" spans="1:10" x14ac:dyDescent="0.2">
      <c r="A166" s="4" t="s">
        <v>17</v>
      </c>
      <c r="B166" s="4"/>
      <c r="C166" s="4"/>
      <c r="D166" s="4"/>
      <c r="E166" s="4"/>
      <c r="F166" s="4"/>
      <c r="G166" s="4"/>
      <c r="I166" s="4"/>
      <c r="J166" s="4"/>
    </row>
    <row r="167" spans="1:10" x14ac:dyDescent="0.2">
      <c r="A167" s="4" t="s">
        <v>53</v>
      </c>
      <c r="B167" s="4">
        <v>0.24151120000000001</v>
      </c>
      <c r="C167" s="4">
        <v>7.6883199999999999E-2</v>
      </c>
      <c r="D167" s="4">
        <v>3.14</v>
      </c>
      <c r="E167" s="4">
        <v>2E-3</v>
      </c>
      <c r="F167" s="4">
        <v>9.0822899999999998E-2</v>
      </c>
      <c r="G167" s="4">
        <v>0.39219939999999998</v>
      </c>
      <c r="I167" s="4"/>
      <c r="J167" s="4"/>
    </row>
    <row r="168" spans="1:10" x14ac:dyDescent="0.2">
      <c r="A168" s="4"/>
      <c r="B168" s="4"/>
      <c r="C168" s="4"/>
      <c r="D168" s="4"/>
      <c r="E168" s="4"/>
      <c r="F168" s="4"/>
      <c r="G168" s="4"/>
      <c r="I168" s="4"/>
      <c r="J168" s="4"/>
    </row>
    <row r="169" spans="1:10" x14ac:dyDescent="0.2">
      <c r="A169" s="4" t="s">
        <v>50</v>
      </c>
      <c r="B169" s="4">
        <v>15.78454</v>
      </c>
      <c r="C169" s="4">
        <v>5.9641109999999999</v>
      </c>
      <c r="D169" s="4">
        <v>2.65</v>
      </c>
      <c r="E169" s="4">
        <v>8.0000000000000002E-3</v>
      </c>
      <c r="F169" s="4">
        <v>4.0950959999999998</v>
      </c>
      <c r="G169" s="4">
        <v>27.473980000000001</v>
      </c>
      <c r="I169" s="4"/>
      <c r="J169" s="4"/>
    </row>
    <row r="170" spans="1:10" x14ac:dyDescent="0.2">
      <c r="A170" s="4"/>
      <c r="B170" s="4"/>
      <c r="C170" s="4"/>
      <c r="D170" s="4"/>
      <c r="E170" s="4"/>
      <c r="F170" s="4"/>
      <c r="G170" s="4"/>
      <c r="I170" s="4"/>
      <c r="J170" s="4"/>
    </row>
    <row r="171" spans="1:10" x14ac:dyDescent="0.2">
      <c r="A171" s="4" t="s">
        <v>55</v>
      </c>
      <c r="B171" s="4"/>
      <c r="C171" s="4"/>
      <c r="D171" s="4"/>
      <c r="E171" s="4"/>
      <c r="F171" s="4"/>
      <c r="G171" s="4"/>
      <c r="I171" s="4"/>
      <c r="J171" s="4"/>
    </row>
    <row r="172" spans="1:10" x14ac:dyDescent="0.2">
      <c r="A172" s="4" t="s">
        <v>6</v>
      </c>
      <c r="B172" s="4"/>
      <c r="C172" s="4"/>
      <c r="D172" s="4"/>
      <c r="E172" s="4"/>
      <c r="F172" s="4"/>
      <c r="G172" s="4"/>
      <c r="I172" s="4"/>
      <c r="J172" s="4"/>
    </row>
    <row r="173" spans="1:10" x14ac:dyDescent="0.2">
      <c r="A173" s="4" t="s">
        <v>53</v>
      </c>
      <c r="B173" s="4">
        <v>0.40494999999999998</v>
      </c>
      <c r="C173" s="4">
        <v>0.32125890000000001</v>
      </c>
      <c r="D173" s="4">
        <v>1.26</v>
      </c>
      <c r="E173" s="4">
        <v>0.20699999999999999</v>
      </c>
      <c r="F173" s="4">
        <v>-0.22470599999999999</v>
      </c>
      <c r="G173" s="4">
        <v>1.0346059999999999</v>
      </c>
      <c r="I173" s="4"/>
      <c r="J173" s="4"/>
    </row>
    <row r="174" spans="1:10" x14ac:dyDescent="0.2">
      <c r="A174" s="4"/>
      <c r="B174" s="4"/>
      <c r="C174" s="4"/>
      <c r="D174" s="4"/>
      <c r="E174" s="4"/>
      <c r="F174" s="4"/>
      <c r="G174" s="4"/>
      <c r="I174" s="4"/>
      <c r="J174" s="4"/>
    </row>
    <row r="175" spans="1:10" x14ac:dyDescent="0.2">
      <c r="A175" s="4" t="s">
        <v>135</v>
      </c>
      <c r="B175" s="4"/>
      <c r="C175" s="4"/>
      <c r="D175" s="4"/>
      <c r="E175" s="4"/>
      <c r="F175" s="4"/>
      <c r="G175" s="4"/>
      <c r="I175" s="4"/>
      <c r="J175" s="4"/>
    </row>
    <row r="176" spans="1:10" x14ac:dyDescent="0.2">
      <c r="A176" s="4" t="s">
        <v>53</v>
      </c>
      <c r="B176" s="4">
        <v>0.15116389999999999</v>
      </c>
      <c r="C176" s="4">
        <v>1.6371709999999999</v>
      </c>
      <c r="D176" s="4">
        <v>0.09</v>
      </c>
      <c r="E176" s="4">
        <v>0.92600000000000005</v>
      </c>
      <c r="F176" s="4">
        <v>-3.0576319999999999</v>
      </c>
      <c r="G176" s="4">
        <v>3.3599600000000001</v>
      </c>
      <c r="I176" s="4"/>
      <c r="J176" s="4"/>
    </row>
    <row r="177" spans="1:10" x14ac:dyDescent="0.2">
      <c r="A177" s="4"/>
      <c r="B177" s="4"/>
      <c r="C177" s="4"/>
      <c r="D177" s="4"/>
      <c r="E177" s="4"/>
      <c r="F177" s="4"/>
      <c r="G177" s="4"/>
      <c r="I177" s="4"/>
      <c r="J177" s="4"/>
    </row>
    <row r="178" spans="1:10" x14ac:dyDescent="0.2">
      <c r="A178" s="4" t="s">
        <v>137</v>
      </c>
      <c r="B178" s="4"/>
      <c r="C178" s="4"/>
      <c r="D178" s="4"/>
      <c r="E178" s="4"/>
      <c r="F178" s="4"/>
      <c r="G178" s="4"/>
      <c r="I178" s="4"/>
      <c r="J178" s="4"/>
    </row>
    <row r="179" spans="1:10" x14ac:dyDescent="0.2">
      <c r="A179" s="4" t="s">
        <v>53</v>
      </c>
      <c r="B179" s="4">
        <v>-4.3950420000000001</v>
      </c>
      <c r="C179" s="4">
        <v>1.01657</v>
      </c>
      <c r="D179" s="4">
        <v>-4.32</v>
      </c>
      <c r="E179" s="4">
        <v>0</v>
      </c>
      <c r="F179" s="4">
        <v>-6.3874820000000003</v>
      </c>
      <c r="G179" s="4">
        <v>-2.4026019999999999</v>
      </c>
      <c r="I179" s="4"/>
      <c r="J179" s="4"/>
    </row>
    <row r="180" spans="1:10" x14ac:dyDescent="0.2">
      <c r="A180" s="4"/>
      <c r="B180" s="4"/>
      <c r="C180" s="4"/>
      <c r="D180" s="4"/>
      <c r="E180" s="4"/>
      <c r="F180" s="4"/>
      <c r="G180" s="4"/>
      <c r="I180" s="4"/>
      <c r="J180" s="4"/>
    </row>
    <row r="181" spans="1:10" x14ac:dyDescent="0.2">
      <c r="A181" s="4" t="s">
        <v>138</v>
      </c>
      <c r="B181" s="4"/>
      <c r="C181" s="4"/>
      <c r="D181" s="4"/>
      <c r="E181" s="4"/>
      <c r="F181" s="4"/>
      <c r="G181" s="4"/>
      <c r="I181" s="4"/>
      <c r="J181" s="4"/>
    </row>
    <row r="182" spans="1:10" x14ac:dyDescent="0.2">
      <c r="A182" s="4" t="s">
        <v>53</v>
      </c>
      <c r="B182" s="4">
        <v>6.3455620000000001</v>
      </c>
      <c r="C182" s="4">
        <v>1.8782920000000001</v>
      </c>
      <c r="D182" s="4">
        <v>3.38</v>
      </c>
      <c r="E182" s="4">
        <v>1E-3</v>
      </c>
      <c r="F182" s="4">
        <v>2.6641789999999999</v>
      </c>
      <c r="G182" s="4">
        <v>10.026949999999999</v>
      </c>
      <c r="I182" s="4"/>
      <c r="J182" s="4"/>
    </row>
    <row r="183" spans="1:10" x14ac:dyDescent="0.2">
      <c r="A183" s="4"/>
      <c r="B183" s="4"/>
      <c r="C183" s="4"/>
      <c r="D183" s="4"/>
      <c r="E183" s="4"/>
      <c r="F183" s="4"/>
      <c r="G183" s="4"/>
      <c r="I183" s="4"/>
      <c r="J183" s="4"/>
    </row>
    <row r="184" spans="1:10" x14ac:dyDescent="0.2">
      <c r="A184" s="4" t="s">
        <v>10</v>
      </c>
      <c r="B184" s="4"/>
      <c r="C184" s="4"/>
      <c r="D184" s="4"/>
      <c r="E184" s="4"/>
      <c r="F184" s="4"/>
      <c r="G184" s="4"/>
      <c r="I184" s="4"/>
      <c r="J184" s="4"/>
    </row>
    <row r="185" spans="1:10" x14ac:dyDescent="0.2">
      <c r="A185" s="4" t="s">
        <v>53</v>
      </c>
      <c r="B185" s="4">
        <v>1.872223</v>
      </c>
      <c r="C185" s="4">
        <v>0.51506870000000005</v>
      </c>
      <c r="D185" s="4">
        <v>3.63</v>
      </c>
      <c r="E185" s="4">
        <v>0</v>
      </c>
      <c r="F185" s="4">
        <v>0.86270729999999995</v>
      </c>
      <c r="G185" s="4">
        <v>2.8817390000000001</v>
      </c>
      <c r="I185" s="4"/>
      <c r="J185" s="4"/>
    </row>
    <row r="186" spans="1:10" x14ac:dyDescent="0.2">
      <c r="A186" s="4"/>
      <c r="B186" s="4"/>
      <c r="C186" s="4"/>
      <c r="D186" s="4"/>
      <c r="E186" s="4"/>
      <c r="F186" s="4"/>
      <c r="G186" s="4"/>
      <c r="I186" s="4"/>
      <c r="J186" s="4"/>
    </row>
    <row r="187" spans="1:10" x14ac:dyDescent="0.2">
      <c r="A187" s="4" t="s">
        <v>12</v>
      </c>
      <c r="B187" s="4"/>
      <c r="C187" s="4"/>
      <c r="D187" s="4"/>
      <c r="E187" s="4"/>
      <c r="F187" s="4"/>
      <c r="G187" s="4"/>
      <c r="I187" s="4"/>
      <c r="J187" s="4"/>
    </row>
    <row r="188" spans="1:10" x14ac:dyDescent="0.2">
      <c r="A188" s="4" t="s">
        <v>53</v>
      </c>
      <c r="B188" s="4">
        <v>1.31609E-2</v>
      </c>
      <c r="C188" s="4">
        <v>0.35016219999999998</v>
      </c>
      <c r="D188" s="4">
        <v>0.04</v>
      </c>
      <c r="E188" s="4">
        <v>0.97</v>
      </c>
      <c r="F188" s="4">
        <v>-0.67314439999999998</v>
      </c>
      <c r="G188" s="4">
        <v>0.69946620000000004</v>
      </c>
      <c r="I188" s="4"/>
      <c r="J188" s="4"/>
    </row>
    <row r="189" spans="1:10" x14ac:dyDescent="0.2">
      <c r="A189" s="4"/>
      <c r="B189" s="4"/>
      <c r="C189" s="4"/>
      <c r="D189" s="4"/>
      <c r="E189" s="4"/>
      <c r="F189" s="4"/>
      <c r="G189" s="4"/>
      <c r="I189" s="4"/>
      <c r="J189" s="4"/>
    </row>
    <row r="190" spans="1:10" x14ac:dyDescent="0.2">
      <c r="A190" s="4" t="s">
        <v>55</v>
      </c>
      <c r="B190" s="4"/>
      <c r="C190" s="4"/>
      <c r="D190" s="4"/>
      <c r="E190" s="4"/>
      <c r="F190" s="4"/>
      <c r="G190" s="4"/>
      <c r="I190" s="4"/>
      <c r="J190" s="4"/>
    </row>
    <row r="191" spans="1:10" x14ac:dyDescent="0.2">
      <c r="A191" s="4" t="s">
        <v>53</v>
      </c>
      <c r="B191" s="4">
        <v>-0.2392976</v>
      </c>
      <c r="C191" s="4">
        <v>0.2523475</v>
      </c>
      <c r="D191" s="4">
        <v>-0.95</v>
      </c>
      <c r="E191" s="4">
        <v>0.34300000000000003</v>
      </c>
      <c r="F191" s="4">
        <v>-0.73388969999999998</v>
      </c>
      <c r="G191" s="4">
        <v>0.25529439999999998</v>
      </c>
      <c r="I191" s="4"/>
      <c r="J191" s="4"/>
    </row>
    <row r="192" spans="1:10" x14ac:dyDescent="0.2">
      <c r="A192" s="4"/>
      <c r="B192" s="4"/>
      <c r="C192" s="4"/>
      <c r="D192" s="4"/>
      <c r="E192" s="4"/>
      <c r="F192" s="4"/>
      <c r="G192" s="4"/>
      <c r="I192" s="4"/>
      <c r="J192" s="4"/>
    </row>
    <row r="193" spans="1:10" x14ac:dyDescent="0.2">
      <c r="A193" s="4" t="s">
        <v>17</v>
      </c>
      <c r="B193" s="4"/>
      <c r="C193" s="4"/>
      <c r="D193" s="4"/>
      <c r="E193" s="4"/>
      <c r="F193" s="4"/>
      <c r="G193" s="4"/>
      <c r="I193" s="4"/>
      <c r="J193" s="4"/>
    </row>
    <row r="194" spans="1:10" x14ac:dyDescent="0.2">
      <c r="A194" s="4" t="s">
        <v>53</v>
      </c>
      <c r="B194" s="4">
        <v>-0.1008587</v>
      </c>
      <c r="C194" s="4">
        <v>0.14534230000000001</v>
      </c>
      <c r="D194" s="4">
        <v>-0.69</v>
      </c>
      <c r="E194" s="4">
        <v>0.48799999999999999</v>
      </c>
      <c r="F194" s="4">
        <v>-0.38572430000000002</v>
      </c>
      <c r="G194" s="4">
        <v>0.1840068</v>
      </c>
      <c r="I194" s="4"/>
      <c r="J194" s="4"/>
    </row>
    <row r="195" spans="1:10" x14ac:dyDescent="0.2">
      <c r="A195" s="4"/>
      <c r="B195" s="4"/>
      <c r="C195" s="4"/>
      <c r="D195" s="4"/>
      <c r="E195" s="4"/>
      <c r="F195" s="4"/>
      <c r="G195" s="4"/>
      <c r="I195" s="4"/>
      <c r="J195" s="4"/>
    </row>
    <row r="196" spans="1:10" x14ac:dyDescent="0.2">
      <c r="A196" s="4" t="s">
        <v>50</v>
      </c>
      <c r="B196" s="4">
        <v>-18.14818</v>
      </c>
      <c r="C196" s="4">
        <v>11.27474</v>
      </c>
      <c r="D196" s="4">
        <v>-1.61</v>
      </c>
      <c r="E196" s="4">
        <v>0.107</v>
      </c>
      <c r="F196" s="4">
        <v>-40.246259999999999</v>
      </c>
      <c r="G196" s="4">
        <v>3.949897</v>
      </c>
      <c r="I196" s="4"/>
      <c r="J196" s="4"/>
    </row>
    <row r="197" spans="1:10" x14ac:dyDescent="0.2">
      <c r="A197" s="4"/>
      <c r="B197" s="4"/>
      <c r="C197" s="4"/>
      <c r="D197" s="4"/>
      <c r="E197" s="4"/>
      <c r="F197" s="4"/>
      <c r="G197" s="4"/>
      <c r="I197" s="4"/>
      <c r="J197" s="4"/>
    </row>
    <row r="198" spans="1:10" x14ac:dyDescent="0.2">
      <c r="A198" s="4" t="s">
        <v>17</v>
      </c>
      <c r="B198" s="4"/>
      <c r="C198" s="4"/>
      <c r="D198" s="4"/>
      <c r="E198" s="4"/>
      <c r="F198" s="4"/>
      <c r="G198" s="4"/>
      <c r="I198" s="4"/>
      <c r="J198" s="4"/>
    </row>
    <row r="199" spans="1:10" x14ac:dyDescent="0.2">
      <c r="A199" s="4" t="s">
        <v>6</v>
      </c>
      <c r="B199" s="4"/>
      <c r="C199" s="4"/>
      <c r="D199" s="4"/>
      <c r="E199" s="4"/>
      <c r="F199" s="4"/>
      <c r="G199" s="4"/>
      <c r="I199" s="4"/>
      <c r="J199" s="4"/>
    </row>
    <row r="200" spans="1:10" x14ac:dyDescent="0.2">
      <c r="A200" s="4" t="s">
        <v>53</v>
      </c>
      <c r="B200" s="4">
        <v>5.6850100000000001E-2</v>
      </c>
      <c r="C200" s="4">
        <v>0.1228336</v>
      </c>
      <c r="D200" s="4">
        <v>0.46</v>
      </c>
      <c r="E200" s="4">
        <v>0.64300000000000002</v>
      </c>
      <c r="F200" s="4">
        <v>-0.18389929999999999</v>
      </c>
      <c r="G200" s="4">
        <v>0.29759950000000002</v>
      </c>
      <c r="I200" s="4"/>
      <c r="J200" s="4"/>
    </row>
    <row r="201" spans="1:10" x14ac:dyDescent="0.2">
      <c r="A201" s="4"/>
      <c r="B201" s="4"/>
      <c r="C201" s="4"/>
      <c r="D201" s="4"/>
      <c r="E201" s="4"/>
      <c r="F201" s="4"/>
      <c r="G201" s="4"/>
      <c r="I201" s="4"/>
      <c r="J201" s="4"/>
    </row>
    <row r="202" spans="1:10" x14ac:dyDescent="0.2">
      <c r="A202" s="4" t="s">
        <v>135</v>
      </c>
      <c r="B202" s="4"/>
      <c r="C202" s="4"/>
      <c r="D202" s="4"/>
      <c r="E202" s="4"/>
      <c r="F202" s="4"/>
      <c r="G202" s="4"/>
      <c r="I202" s="4"/>
      <c r="J202" s="4"/>
    </row>
    <row r="203" spans="1:10" x14ac:dyDescent="0.2">
      <c r="A203" s="4" t="s">
        <v>53</v>
      </c>
      <c r="B203" s="4">
        <v>-4.8842549999999996</v>
      </c>
      <c r="C203" s="4">
        <v>0.62597349999999996</v>
      </c>
      <c r="D203" s="4">
        <v>-7.8</v>
      </c>
      <c r="E203" s="4">
        <v>0</v>
      </c>
      <c r="F203" s="4">
        <v>-6.1111409999999999</v>
      </c>
      <c r="G203" s="4">
        <v>-3.6573699999999998</v>
      </c>
      <c r="I203" s="4"/>
      <c r="J203" s="4"/>
    </row>
    <row r="204" spans="1:10" x14ac:dyDescent="0.2">
      <c r="A204" s="4"/>
      <c r="B204" s="4"/>
      <c r="C204" s="4"/>
      <c r="D204" s="4"/>
      <c r="E204" s="4"/>
      <c r="F204" s="4"/>
      <c r="G204" s="4"/>
      <c r="I204" s="4"/>
      <c r="J204" s="4"/>
    </row>
    <row r="205" spans="1:10" x14ac:dyDescent="0.2">
      <c r="A205" s="4" t="s">
        <v>137</v>
      </c>
      <c r="B205" s="4"/>
      <c r="C205" s="4"/>
      <c r="D205" s="4"/>
      <c r="E205" s="4"/>
      <c r="F205" s="4"/>
      <c r="G205" s="4"/>
      <c r="I205" s="4"/>
      <c r="J205" s="4"/>
    </row>
    <row r="206" spans="1:10" x14ac:dyDescent="0.2">
      <c r="A206" s="4" t="s">
        <v>53</v>
      </c>
      <c r="B206" s="4">
        <v>0.7170784</v>
      </c>
      <c r="C206" s="4">
        <v>0.38868619999999998</v>
      </c>
      <c r="D206" s="4">
        <v>1.84</v>
      </c>
      <c r="E206" s="4">
        <v>6.5000000000000002E-2</v>
      </c>
      <c r="F206" s="4">
        <v>-4.4732599999999997E-2</v>
      </c>
      <c r="G206" s="4">
        <v>1.4788889999999999</v>
      </c>
      <c r="I206" s="4"/>
      <c r="J206" s="4"/>
    </row>
    <row r="207" spans="1:10" x14ac:dyDescent="0.2">
      <c r="A207" s="4"/>
      <c r="B207" s="4"/>
      <c r="C207" s="4"/>
      <c r="D207" s="4"/>
      <c r="E207" s="4"/>
      <c r="F207" s="4"/>
      <c r="G207" s="4"/>
      <c r="I207" s="4"/>
      <c r="J207" s="4"/>
    </row>
    <row r="208" spans="1:10" x14ac:dyDescent="0.2">
      <c r="A208" s="4" t="s">
        <v>138</v>
      </c>
      <c r="B208" s="4"/>
      <c r="C208" s="4"/>
      <c r="D208" s="4"/>
      <c r="E208" s="4"/>
      <c r="F208" s="4"/>
      <c r="G208" s="4"/>
      <c r="I208" s="4"/>
      <c r="J208" s="4"/>
    </row>
    <row r="209" spans="1:10" x14ac:dyDescent="0.2">
      <c r="A209" s="4" t="s">
        <v>53</v>
      </c>
      <c r="B209" s="4">
        <v>-1.1639630000000001</v>
      </c>
      <c r="C209" s="4">
        <v>0.71816619999999998</v>
      </c>
      <c r="D209" s="4">
        <v>-1.62</v>
      </c>
      <c r="E209" s="4">
        <v>0.105</v>
      </c>
      <c r="F209" s="4">
        <v>-2.5715430000000001</v>
      </c>
      <c r="G209" s="4">
        <v>0.24361640000000001</v>
      </c>
      <c r="I209" s="4"/>
      <c r="J209" s="4"/>
    </row>
    <row r="210" spans="1:10" x14ac:dyDescent="0.2">
      <c r="A210" s="4"/>
      <c r="B210" s="4"/>
      <c r="C210" s="4"/>
      <c r="D210" s="4"/>
      <c r="E210" s="4"/>
      <c r="F210" s="4"/>
      <c r="G210" s="4"/>
      <c r="I210" s="4"/>
      <c r="J210" s="4"/>
    </row>
    <row r="211" spans="1:10" x14ac:dyDescent="0.2">
      <c r="A211" s="4" t="s">
        <v>10</v>
      </c>
      <c r="B211" s="4"/>
      <c r="C211" s="4"/>
      <c r="D211" s="4"/>
      <c r="E211" s="4"/>
      <c r="F211" s="4"/>
      <c r="G211" s="4"/>
      <c r="I211" s="4"/>
      <c r="J211" s="4"/>
    </row>
    <row r="212" spans="1:10" x14ac:dyDescent="0.2">
      <c r="A212" s="4" t="s">
        <v>53</v>
      </c>
      <c r="B212" s="4">
        <v>-0.58795940000000002</v>
      </c>
      <c r="C212" s="4">
        <v>0.1969369</v>
      </c>
      <c r="D212" s="4">
        <v>-2.99</v>
      </c>
      <c r="E212" s="4">
        <v>3.0000000000000001E-3</v>
      </c>
      <c r="F212" s="4">
        <v>-0.97394860000000005</v>
      </c>
      <c r="G212" s="4">
        <v>-0.20197019999999999</v>
      </c>
      <c r="I212" s="4"/>
      <c r="J212" s="4"/>
    </row>
    <row r="213" spans="1:10" x14ac:dyDescent="0.2">
      <c r="A213" s="4"/>
      <c r="B213" s="4"/>
      <c r="C213" s="4"/>
      <c r="D213" s="4"/>
      <c r="E213" s="4"/>
      <c r="F213" s="4"/>
      <c r="G213" s="4"/>
      <c r="I213" s="4"/>
      <c r="J213" s="4"/>
    </row>
    <row r="214" spans="1:10" x14ac:dyDescent="0.2">
      <c r="A214" s="4" t="s">
        <v>12</v>
      </c>
      <c r="B214" s="4"/>
      <c r="C214" s="4"/>
      <c r="D214" s="4"/>
      <c r="E214" s="4"/>
      <c r="F214" s="4"/>
      <c r="G214" s="4"/>
      <c r="I214" s="4"/>
      <c r="J214" s="4"/>
    </row>
    <row r="215" spans="1:10" x14ac:dyDescent="0.2">
      <c r="A215" s="4" t="s">
        <v>53</v>
      </c>
      <c r="B215" s="4">
        <v>-0.22419210000000001</v>
      </c>
      <c r="C215" s="4">
        <v>0.1338848</v>
      </c>
      <c r="D215" s="4">
        <v>-1.67</v>
      </c>
      <c r="E215" s="4">
        <v>9.4E-2</v>
      </c>
      <c r="F215" s="4">
        <v>-0.48660150000000002</v>
      </c>
      <c r="G215" s="4">
        <v>3.82172E-2</v>
      </c>
      <c r="I215" s="4"/>
      <c r="J215" s="4"/>
    </row>
    <row r="216" spans="1:10" x14ac:dyDescent="0.2">
      <c r="A216" s="4"/>
      <c r="B216" s="4"/>
      <c r="C216" s="4"/>
      <c r="D216" s="4"/>
      <c r="E216" s="4"/>
      <c r="F216" s="4"/>
      <c r="G216" s="4"/>
      <c r="I216" s="4"/>
      <c r="J216" s="4"/>
    </row>
    <row r="217" spans="1:10" x14ac:dyDescent="0.2">
      <c r="A217" s="4" t="s">
        <v>55</v>
      </c>
      <c r="B217" s="4"/>
      <c r="C217" s="4"/>
      <c r="D217" s="4"/>
      <c r="E217" s="4"/>
      <c r="F217" s="4"/>
      <c r="G217" s="4"/>
      <c r="I217" s="4"/>
      <c r="J217" s="4"/>
    </row>
    <row r="218" spans="1:10" x14ac:dyDescent="0.2">
      <c r="A218" s="4" t="s">
        <v>53</v>
      </c>
      <c r="B218" s="4">
        <v>-8.7390300000000004E-2</v>
      </c>
      <c r="C218" s="4">
        <v>9.6485299999999996E-2</v>
      </c>
      <c r="D218" s="4">
        <v>-0.91</v>
      </c>
      <c r="E218" s="4">
        <v>0.36499999999999999</v>
      </c>
      <c r="F218" s="4">
        <v>-0.27649790000000002</v>
      </c>
      <c r="G218" s="4">
        <v>0.1017174</v>
      </c>
      <c r="I218" s="4"/>
      <c r="J218" s="4"/>
    </row>
    <row r="219" spans="1:10" x14ac:dyDescent="0.2">
      <c r="A219" s="4"/>
      <c r="B219" s="4"/>
      <c r="C219" s="4"/>
      <c r="D219" s="4"/>
      <c r="E219" s="4"/>
      <c r="F219" s="4"/>
      <c r="G219" s="4"/>
      <c r="I219" s="4"/>
      <c r="J219" s="4"/>
    </row>
    <row r="220" spans="1:10" x14ac:dyDescent="0.2">
      <c r="A220" s="4" t="s">
        <v>17</v>
      </c>
      <c r="B220" s="4"/>
      <c r="C220" s="4"/>
      <c r="D220" s="4"/>
      <c r="E220" s="4"/>
      <c r="F220" s="4"/>
      <c r="G220" s="4"/>
      <c r="I220" s="4"/>
      <c r="J220" s="4"/>
    </row>
    <row r="221" spans="1:10" x14ac:dyDescent="0.2">
      <c r="A221" s="4" t="s">
        <v>53</v>
      </c>
      <c r="B221" s="4">
        <v>0.97368220000000005</v>
      </c>
      <c r="C221" s="4">
        <v>5.5571700000000002E-2</v>
      </c>
      <c r="D221" s="4">
        <v>17.52</v>
      </c>
      <c r="E221" s="4">
        <v>0</v>
      </c>
      <c r="F221" s="4">
        <v>0.86476359999999997</v>
      </c>
      <c r="G221" s="4">
        <v>1.0826009999999999</v>
      </c>
      <c r="I221" s="4"/>
      <c r="J221" s="4"/>
    </row>
    <row r="222" spans="1:10" x14ac:dyDescent="0.2">
      <c r="A222" s="4"/>
      <c r="B222" s="4"/>
      <c r="C222" s="4"/>
      <c r="D222" s="4"/>
      <c r="E222" s="4"/>
      <c r="F222" s="4"/>
      <c r="G222" s="4"/>
      <c r="I222" s="4"/>
      <c r="J222" s="4"/>
    </row>
    <row r="223" spans="1:10" x14ac:dyDescent="0.2">
      <c r="A223" s="4" t="s">
        <v>50</v>
      </c>
      <c r="B223" s="4">
        <v>32.40737</v>
      </c>
      <c r="C223" s="4">
        <v>4.3109039999999998</v>
      </c>
      <c r="D223" s="4">
        <v>7.52</v>
      </c>
      <c r="E223" s="4">
        <v>0</v>
      </c>
      <c r="F223" s="4">
        <v>23.95815</v>
      </c>
      <c r="G223" s="4">
        <v>40.856580000000001</v>
      </c>
      <c r="I223" s="4"/>
      <c r="J223" s="4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68</v>
      </c>
    </row>
    <row r="2" spans="1:5" x14ac:dyDescent="0.25">
      <c r="A2" s="3" t="s">
        <v>110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61</v>
      </c>
    </row>
    <row r="6" spans="1:5" x14ac:dyDescent="0.25">
      <c r="A6" s="3" t="s">
        <v>69</v>
      </c>
      <c r="B6" s="5">
        <v>18.783950000000001</v>
      </c>
    </row>
    <row r="7" spans="1:5" x14ac:dyDescent="0.25">
      <c r="A7" s="3" t="s">
        <v>210</v>
      </c>
      <c r="B7" s="5">
        <v>10.135300000000001</v>
      </c>
    </row>
    <row r="8" spans="1:5" x14ac:dyDescent="0.25">
      <c r="A8" s="7" t="s">
        <v>70</v>
      </c>
      <c r="B8" s="22">
        <v>9.0764270000000007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72</v>
      </c>
    </row>
    <row r="12" spans="1:5" x14ac:dyDescent="0.25">
      <c r="A12" s="3" t="s">
        <v>57</v>
      </c>
      <c r="B12" s="1" t="s">
        <v>114</v>
      </c>
      <c r="C12" s="1" t="s">
        <v>69</v>
      </c>
      <c r="D12" s="1" t="s">
        <v>115</v>
      </c>
      <c r="E12" s="1" t="s">
        <v>70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5.4210000000000003</v>
      </c>
    </row>
    <row r="15" spans="1:5" x14ac:dyDescent="0.25">
      <c r="A15" s="10">
        <v>38749</v>
      </c>
      <c r="B15" s="3">
        <f>GRAFICO!I6</f>
        <v>6.3079999999999998</v>
      </c>
    </row>
    <row r="16" spans="1:5" x14ac:dyDescent="0.25">
      <c r="A16" s="10">
        <v>38777</v>
      </c>
      <c r="B16" s="3">
        <f>GRAFICO!I7</f>
        <v>2.7639999999999998</v>
      </c>
    </row>
    <row r="17" spans="1:17" x14ac:dyDescent="0.25">
      <c r="A17" s="10">
        <v>38808</v>
      </c>
      <c r="B17" s="3">
        <f>GRAFICO!I8</f>
        <v>2.996</v>
      </c>
    </row>
    <row r="18" spans="1:17" x14ac:dyDescent="0.25">
      <c r="A18" s="10">
        <v>38838</v>
      </c>
      <c r="B18" s="3">
        <f>GRAFICO!I9</f>
        <v>2.843</v>
      </c>
    </row>
    <row r="19" spans="1:17" x14ac:dyDescent="0.25">
      <c r="A19" s="10">
        <v>38869</v>
      </c>
      <c r="B19" s="3">
        <f>GRAFICO!I10</f>
        <v>3.105</v>
      </c>
      <c r="H19" s="5"/>
    </row>
    <row r="20" spans="1:17" x14ac:dyDescent="0.25">
      <c r="A20" s="10">
        <v>38899</v>
      </c>
      <c r="B20" s="3">
        <f>GRAFICO!I11</f>
        <v>4.319</v>
      </c>
      <c r="N20" s="30"/>
    </row>
    <row r="21" spans="1:17" x14ac:dyDescent="0.25">
      <c r="A21" s="10">
        <v>38930</v>
      </c>
      <c r="B21" s="3">
        <f>GRAFICO!I12</f>
        <v>4.141</v>
      </c>
      <c r="H21" s="5"/>
      <c r="Q21" t="s">
        <v>56</v>
      </c>
    </row>
    <row r="22" spans="1:17" x14ac:dyDescent="0.25">
      <c r="A22" s="10">
        <v>38961</v>
      </c>
      <c r="B22" s="3">
        <f>GRAFICO!I13</f>
        <v>4.4089999999999998</v>
      </c>
      <c r="N22" s="30"/>
      <c r="Q22" t="s">
        <v>56</v>
      </c>
    </row>
    <row r="23" spans="1:17" x14ac:dyDescent="0.25">
      <c r="A23" s="10">
        <v>38991</v>
      </c>
      <c r="B23" s="3">
        <f>GRAFICO!I14</f>
        <v>3.738</v>
      </c>
      <c r="H23" s="5"/>
      <c r="Q23" t="s">
        <v>56</v>
      </c>
    </row>
    <row r="24" spans="1:17" x14ac:dyDescent="0.25">
      <c r="A24" s="10">
        <v>39022</v>
      </c>
      <c r="B24" s="3">
        <f>GRAFICO!I15</f>
        <v>3.5009999999999999</v>
      </c>
      <c r="H24" s="5"/>
      <c r="Q24" t="s">
        <v>56</v>
      </c>
    </row>
    <row r="25" spans="1:17" x14ac:dyDescent="0.25">
      <c r="A25" s="10">
        <v>39052</v>
      </c>
      <c r="B25" s="3">
        <f>GRAFICO!I16</f>
        <v>4.1559999999999997</v>
      </c>
      <c r="Q25" t="s">
        <v>56</v>
      </c>
    </row>
    <row r="26" spans="1:17" x14ac:dyDescent="0.25">
      <c r="A26" s="10">
        <v>39083</v>
      </c>
      <c r="B26" s="3">
        <f>GRAFICO!I17</f>
        <v>3.7050000000000001</v>
      </c>
      <c r="Q26" t="s">
        <v>56</v>
      </c>
    </row>
    <row r="27" spans="1:17" x14ac:dyDescent="0.25">
      <c r="A27" s="10">
        <v>39114</v>
      </c>
      <c r="B27" s="3">
        <f>GRAFICO!I18</f>
        <v>2.907</v>
      </c>
      <c r="Q27" t="s">
        <v>56</v>
      </c>
    </row>
    <row r="28" spans="1:17" x14ac:dyDescent="0.25">
      <c r="A28" s="10">
        <v>39142</v>
      </c>
      <c r="B28" s="3">
        <f>GRAFICO!I19</f>
        <v>2.6459999999999999</v>
      </c>
      <c r="Q28" t="s">
        <v>56</v>
      </c>
    </row>
    <row r="29" spans="1:17" x14ac:dyDescent="0.25">
      <c r="A29" s="10">
        <v>39173</v>
      </c>
      <c r="B29" s="3">
        <f>GRAFICO!I20</f>
        <v>2.504</v>
      </c>
      <c r="Q29" t="s">
        <v>56</v>
      </c>
    </row>
    <row r="30" spans="1:17" x14ac:dyDescent="0.25">
      <c r="A30" s="10">
        <v>39203</v>
      </c>
      <c r="B30" s="3">
        <f>GRAFICO!I21</f>
        <v>2.21</v>
      </c>
      <c r="Q30" t="s">
        <v>56</v>
      </c>
    </row>
    <row r="31" spans="1:17" x14ac:dyDescent="0.25">
      <c r="A31" s="10">
        <v>39234</v>
      </c>
      <c r="B31" s="3">
        <f>GRAFICO!I22</f>
        <v>2.5110000000000001</v>
      </c>
      <c r="Q31" t="s">
        <v>56</v>
      </c>
    </row>
    <row r="32" spans="1:17" x14ac:dyDescent="0.25">
      <c r="A32" s="10">
        <v>39264</v>
      </c>
      <c r="B32" s="3">
        <f>GRAFICO!I23</f>
        <v>3.76</v>
      </c>
      <c r="Q32" t="s">
        <v>56</v>
      </c>
    </row>
    <row r="33" spans="1:17" x14ac:dyDescent="0.25">
      <c r="A33" s="10">
        <v>39295</v>
      </c>
      <c r="B33" s="3">
        <f>GRAFICO!I24</f>
        <v>2.92</v>
      </c>
      <c r="Q33" t="s">
        <v>56</v>
      </c>
    </row>
    <row r="34" spans="1:17" x14ac:dyDescent="0.25">
      <c r="A34" s="10">
        <v>39326</v>
      </c>
      <c r="B34" s="3">
        <f>GRAFICO!I25</f>
        <v>3.3730000000000002</v>
      </c>
      <c r="Q34" t="s">
        <v>56</v>
      </c>
    </row>
    <row r="35" spans="1:17" x14ac:dyDescent="0.25">
      <c r="A35" s="10">
        <v>39356</v>
      </c>
      <c r="B35" s="3">
        <f>GRAFICO!I26</f>
        <v>3.17</v>
      </c>
      <c r="Q35" t="s">
        <v>56</v>
      </c>
    </row>
    <row r="36" spans="1:17" x14ac:dyDescent="0.25">
      <c r="A36" s="10">
        <v>39387</v>
      </c>
      <c r="B36" s="3">
        <f>GRAFICO!I27</f>
        <v>3.7370000000000001</v>
      </c>
      <c r="Q36" t="s">
        <v>56</v>
      </c>
    </row>
    <row r="37" spans="1:17" x14ac:dyDescent="0.25">
      <c r="A37" s="10">
        <v>39417</v>
      </c>
      <c r="B37" s="3">
        <f>GRAFICO!I28</f>
        <v>4.0270000000000001</v>
      </c>
      <c r="Q37" t="s">
        <v>56</v>
      </c>
    </row>
    <row r="38" spans="1:17" x14ac:dyDescent="0.25">
      <c r="A38" s="10">
        <v>39448</v>
      </c>
      <c r="B38" s="3">
        <f>GRAFICO!I29</f>
        <v>3.92</v>
      </c>
      <c r="Q38" t="s">
        <v>56</v>
      </c>
    </row>
    <row r="39" spans="1:17" x14ac:dyDescent="0.25">
      <c r="A39" s="10">
        <v>39479</v>
      </c>
      <c r="B39" s="3">
        <f>GRAFICO!I30</f>
        <v>3.2719999999999998</v>
      </c>
      <c r="Q39" t="s">
        <v>56</v>
      </c>
    </row>
    <row r="40" spans="1:17" x14ac:dyDescent="0.25">
      <c r="A40" s="10">
        <v>39508</v>
      </c>
      <c r="B40" s="3">
        <f>GRAFICO!I31</f>
        <v>2.8239999999999998</v>
      </c>
      <c r="Q40" t="s">
        <v>56</v>
      </c>
    </row>
    <row r="41" spans="1:17" x14ac:dyDescent="0.25">
      <c r="A41" s="10">
        <v>39539</v>
      </c>
      <c r="B41" s="3">
        <f>GRAFICO!I32</f>
        <v>2.7650000000000001</v>
      </c>
      <c r="Q41" t="s">
        <v>56</v>
      </c>
    </row>
    <row r="42" spans="1:17" x14ac:dyDescent="0.25">
      <c r="A42" s="10">
        <v>39569</v>
      </c>
      <c r="B42" s="3">
        <f>GRAFICO!I33</f>
        <v>3.1509999999999998</v>
      </c>
      <c r="Q42" t="s">
        <v>56</v>
      </c>
    </row>
    <row r="43" spans="1:17" x14ac:dyDescent="0.25">
      <c r="A43" s="10">
        <v>39600</v>
      </c>
      <c r="B43" s="3">
        <f>GRAFICO!I34</f>
        <v>3.427</v>
      </c>
      <c r="Q43" t="s">
        <v>56</v>
      </c>
    </row>
    <row r="44" spans="1:17" x14ac:dyDescent="0.25">
      <c r="A44" s="10">
        <v>39630</v>
      </c>
      <c r="B44" s="3">
        <f>GRAFICO!I35</f>
        <v>5.702</v>
      </c>
      <c r="Q44" t="s">
        <v>56</v>
      </c>
    </row>
    <row r="45" spans="1:17" x14ac:dyDescent="0.25">
      <c r="A45" s="10">
        <v>39661</v>
      </c>
      <c r="B45" s="3">
        <f>GRAFICO!I36</f>
        <v>2.657</v>
      </c>
      <c r="Q45" t="s">
        <v>56</v>
      </c>
    </row>
    <row r="46" spans="1:17" x14ac:dyDescent="0.25">
      <c r="A46" s="10">
        <v>39692</v>
      </c>
      <c r="B46" s="3">
        <f>GRAFICO!I37</f>
        <v>2.7109999999999999</v>
      </c>
      <c r="Q46" t="s">
        <v>56</v>
      </c>
    </row>
    <row r="47" spans="1:17" x14ac:dyDescent="0.25">
      <c r="A47" s="10">
        <v>39722</v>
      </c>
      <c r="B47" s="3">
        <f>GRAFICO!I38</f>
        <v>2.3410000000000002</v>
      </c>
      <c r="Q47" t="s">
        <v>56</v>
      </c>
    </row>
    <row r="48" spans="1:17" x14ac:dyDescent="0.25">
      <c r="A48" s="10">
        <v>39753</v>
      </c>
      <c r="B48" s="3">
        <f>GRAFICO!I39</f>
        <v>2.0099999999999998</v>
      </c>
      <c r="Q48" t="s">
        <v>56</v>
      </c>
    </row>
    <row r="49" spans="1:17" x14ac:dyDescent="0.25">
      <c r="A49" s="10">
        <v>39783</v>
      </c>
      <c r="B49" s="3">
        <f>GRAFICO!I40</f>
        <v>2.0550000000000002</v>
      </c>
      <c r="Q49" t="s">
        <v>56</v>
      </c>
    </row>
    <row r="50" spans="1:17" x14ac:dyDescent="0.25">
      <c r="A50" s="10">
        <v>39814</v>
      </c>
      <c r="B50" s="3">
        <f>GRAFICO!I41</f>
        <v>2.3639999999999999</v>
      </c>
      <c r="Q50" t="s">
        <v>56</v>
      </c>
    </row>
    <row r="51" spans="1:17" x14ac:dyDescent="0.25">
      <c r="A51" s="10">
        <v>39845</v>
      </c>
      <c r="B51" s="3">
        <f>GRAFICO!I42</f>
        <v>2.2010000000000001</v>
      </c>
      <c r="Q51" t="s">
        <v>56</v>
      </c>
    </row>
    <row r="52" spans="1:17" x14ac:dyDescent="0.25">
      <c r="A52" s="10">
        <v>39873</v>
      </c>
      <c r="B52" s="3">
        <f>GRAFICO!I43</f>
        <v>2.08</v>
      </c>
      <c r="Q52" t="s">
        <v>56</v>
      </c>
    </row>
    <row r="53" spans="1:17" x14ac:dyDescent="0.25">
      <c r="A53" s="10">
        <v>39904</v>
      </c>
      <c r="B53" s="3">
        <f>GRAFICO!I44</f>
        <v>2.347</v>
      </c>
      <c r="Q53" t="s">
        <v>56</v>
      </c>
    </row>
    <row r="54" spans="1:17" x14ac:dyDescent="0.25">
      <c r="A54" s="10">
        <v>39934</v>
      </c>
      <c r="B54" s="3">
        <f>GRAFICO!I45</f>
        <v>2.1469999999999998</v>
      </c>
      <c r="Q54" t="s">
        <v>56</v>
      </c>
    </row>
    <row r="55" spans="1:17" x14ac:dyDescent="0.25">
      <c r="A55" s="10">
        <v>39965</v>
      </c>
      <c r="B55" s="3">
        <f>GRAFICO!I46</f>
        <v>2.95</v>
      </c>
      <c r="Q55" t="s">
        <v>56</v>
      </c>
    </row>
    <row r="56" spans="1:17" x14ac:dyDescent="0.25">
      <c r="A56" s="10">
        <v>39995</v>
      </c>
      <c r="B56" s="3">
        <f>GRAFICO!I47</f>
        <v>2.9159999999999999</v>
      </c>
      <c r="Q56" t="s">
        <v>56</v>
      </c>
    </row>
    <row r="57" spans="1:17" x14ac:dyDescent="0.25">
      <c r="A57" s="10">
        <v>40026</v>
      </c>
      <c r="B57" s="3">
        <f>GRAFICO!I48</f>
        <v>2.0979999999999999</v>
      </c>
      <c r="Q57" t="s">
        <v>56</v>
      </c>
    </row>
    <row r="58" spans="1:17" x14ac:dyDescent="0.25">
      <c r="A58" s="10">
        <v>40057</v>
      </c>
      <c r="B58" s="3">
        <f>GRAFICO!I49</f>
        <v>2.8610000000000002</v>
      </c>
      <c r="Q58" t="s">
        <v>56</v>
      </c>
    </row>
    <row r="59" spans="1:17" x14ac:dyDescent="0.25">
      <c r="A59" s="10">
        <v>40087</v>
      </c>
      <c r="B59" s="3">
        <f>GRAFICO!I50</f>
        <v>3.2349999999999999</v>
      </c>
      <c r="Q59" t="s">
        <v>56</v>
      </c>
    </row>
    <row r="60" spans="1:17" x14ac:dyDescent="0.25">
      <c r="A60" s="10">
        <v>40118</v>
      </c>
      <c r="B60" s="3">
        <f>GRAFICO!I51</f>
        <v>3.35</v>
      </c>
      <c r="Q60" t="s">
        <v>56</v>
      </c>
    </row>
    <row r="61" spans="1:17" x14ac:dyDescent="0.25">
      <c r="A61" s="10">
        <v>40148</v>
      </c>
      <c r="B61" s="3">
        <f>GRAFICO!I52</f>
        <v>3.1739999999999999</v>
      </c>
      <c r="Q61" t="s">
        <v>56</v>
      </c>
    </row>
    <row r="62" spans="1:17" x14ac:dyDescent="0.25">
      <c r="A62" s="10">
        <v>40179</v>
      </c>
      <c r="B62" s="3">
        <f>GRAFICO!I53</f>
        <v>4.0650000000000004</v>
      </c>
      <c r="Q62" t="s">
        <v>56</v>
      </c>
    </row>
    <row r="63" spans="1:17" x14ac:dyDescent="0.25">
      <c r="A63" s="10">
        <v>40210</v>
      </c>
      <c r="B63" s="3">
        <f>GRAFICO!I54</f>
        <v>3.5470000000000002</v>
      </c>
      <c r="Q63" t="s">
        <v>56</v>
      </c>
    </row>
    <row r="64" spans="1:17" x14ac:dyDescent="0.25">
      <c r="A64" s="10">
        <v>40238</v>
      </c>
      <c r="B64" s="3">
        <f>GRAFICO!I55</f>
        <v>1.351</v>
      </c>
      <c r="Q64" t="s">
        <v>56</v>
      </c>
    </row>
    <row r="65" spans="1:17" x14ac:dyDescent="0.25">
      <c r="A65" s="10">
        <v>40269</v>
      </c>
      <c r="B65" s="3">
        <f>GRAFICO!I56</f>
        <v>1.7909999999999999</v>
      </c>
      <c r="Q65" t="s">
        <v>56</v>
      </c>
    </row>
    <row r="66" spans="1:17" x14ac:dyDescent="0.25">
      <c r="A66" s="10">
        <v>40299</v>
      </c>
      <c r="B66" s="3">
        <f>GRAFICO!I57</f>
        <v>2.0179999999999998</v>
      </c>
      <c r="Q66" t="s">
        <v>56</v>
      </c>
    </row>
    <row r="67" spans="1:17" x14ac:dyDescent="0.25">
      <c r="A67" s="10">
        <v>40330</v>
      </c>
      <c r="B67" s="3">
        <f>GRAFICO!I58</f>
        <v>2.0579999999999998</v>
      </c>
      <c r="Q67" t="s">
        <v>56</v>
      </c>
    </row>
    <row r="68" spans="1:17" x14ac:dyDescent="0.25">
      <c r="A68" s="10">
        <v>40360</v>
      </c>
      <c r="B68" s="3">
        <f>GRAFICO!I59</f>
        <v>3.141</v>
      </c>
      <c r="Q68" t="s">
        <v>56</v>
      </c>
    </row>
    <row r="69" spans="1:17" x14ac:dyDescent="0.25">
      <c r="A69" s="10">
        <v>40391</v>
      </c>
      <c r="B69" s="3">
        <f>GRAFICO!I60</f>
        <v>2.734</v>
      </c>
      <c r="Q69" t="s">
        <v>56</v>
      </c>
    </row>
    <row r="70" spans="1:17" x14ac:dyDescent="0.25">
      <c r="A70" s="10">
        <v>40422</v>
      </c>
      <c r="B70" s="3">
        <f>GRAFICO!I61</f>
        <v>2.8940000000000001</v>
      </c>
      <c r="Q70" t="s">
        <v>56</v>
      </c>
    </row>
    <row r="71" spans="1:17" x14ac:dyDescent="0.25">
      <c r="A71" s="10">
        <v>40452</v>
      </c>
      <c r="B71" s="3">
        <f>GRAFICO!I62</f>
        <v>2.7440000000000002</v>
      </c>
      <c r="Q71" t="s">
        <v>56</v>
      </c>
    </row>
    <row r="72" spans="1:17" x14ac:dyDescent="0.25">
      <c r="A72" s="10">
        <v>40483</v>
      </c>
      <c r="B72" s="3">
        <f>GRAFICO!I63</f>
        <v>2.726</v>
      </c>
      <c r="Q72" t="s">
        <v>56</v>
      </c>
    </row>
    <row r="73" spans="1:17" x14ac:dyDescent="0.25">
      <c r="A73" s="10">
        <v>40513</v>
      </c>
      <c r="B73" s="3">
        <f>GRAFICO!I64</f>
        <v>2.7050000000000001</v>
      </c>
      <c r="Q73" t="s">
        <v>56</v>
      </c>
    </row>
    <row r="74" spans="1:17" x14ac:dyDescent="0.25">
      <c r="A74" s="10">
        <v>40544</v>
      </c>
      <c r="B74" s="3">
        <f>GRAFICO!I65</f>
        <v>3.9359999999999999</v>
      </c>
      <c r="C74" s="3">
        <v>2.619675</v>
      </c>
      <c r="D74" s="3">
        <v>2.9246560000000001</v>
      </c>
      <c r="E74" s="3">
        <v>3.5544560000000001</v>
      </c>
      <c r="Q74" t="s">
        <v>56</v>
      </c>
    </row>
    <row r="75" spans="1:17" x14ac:dyDescent="0.25">
      <c r="A75" s="10">
        <v>40575</v>
      </c>
      <c r="B75" s="3">
        <f>GRAFICO!I66</f>
        <v>2.9660000000000002</v>
      </c>
      <c r="C75" s="3">
        <v>2.6234950000000001</v>
      </c>
      <c r="D75" s="3">
        <v>2.9650080000000001</v>
      </c>
      <c r="E75" s="3">
        <v>3.5349499999999998</v>
      </c>
      <c r="Q75" t="s">
        <v>56</v>
      </c>
    </row>
    <row r="76" spans="1:17" x14ac:dyDescent="0.25">
      <c r="A76" s="10">
        <v>40603</v>
      </c>
      <c r="B76" s="3">
        <f>GRAFICO!I67</f>
        <v>3.0579999999999998</v>
      </c>
      <c r="C76" s="3">
        <v>2.6271580000000001</v>
      </c>
      <c r="D76" s="3">
        <v>2.9874130000000001</v>
      </c>
      <c r="E76" s="3">
        <v>2.2749290000000002</v>
      </c>
      <c r="Q76" t="s">
        <v>56</v>
      </c>
    </row>
    <row r="77" spans="1:17" x14ac:dyDescent="0.25">
      <c r="A77" s="10">
        <v>40634</v>
      </c>
      <c r="B77" s="3">
        <f>GRAFICO!I68</f>
        <v>2.8959999999999999</v>
      </c>
      <c r="C77" s="3">
        <v>2.6305350000000001</v>
      </c>
      <c r="D77" s="3">
        <v>2.9997940000000001</v>
      </c>
      <c r="E77" s="3">
        <v>2.5146929999999998</v>
      </c>
      <c r="Q77" t="s">
        <v>56</v>
      </c>
    </row>
    <row r="78" spans="1:17" x14ac:dyDescent="0.25">
      <c r="A78" s="10">
        <v>40664</v>
      </c>
      <c r="B78" s="3">
        <f>GRAFICO!I69</f>
        <v>2.883</v>
      </c>
      <c r="C78" s="3">
        <v>2.6334840000000002</v>
      </c>
      <c r="D78" s="3">
        <v>3.0066169999999999</v>
      </c>
      <c r="E78" s="3">
        <v>2.755153</v>
      </c>
      <c r="Q78" t="s">
        <v>56</v>
      </c>
    </row>
    <row r="79" spans="1:17" x14ac:dyDescent="0.25">
      <c r="A79" s="10">
        <v>40695</v>
      </c>
      <c r="B79" s="3">
        <f>GRAFICO!I70</f>
        <v>3.077</v>
      </c>
      <c r="C79" s="3">
        <v>2.6358470000000001</v>
      </c>
      <c r="D79" s="3">
        <v>3.010373</v>
      </c>
      <c r="E79" s="3">
        <v>2.7660209999999998</v>
      </c>
      <c r="Q79" t="s">
        <v>56</v>
      </c>
    </row>
    <row r="80" spans="1:17" x14ac:dyDescent="0.25">
      <c r="A80" s="10">
        <v>40725</v>
      </c>
      <c r="B80" s="3">
        <f>GRAFICO!I71</f>
        <v>3.4860000000000002</v>
      </c>
      <c r="C80" s="3">
        <v>2.6374499999999999</v>
      </c>
      <c r="D80" s="3">
        <v>3.0124379999999999</v>
      </c>
      <c r="E80" s="3">
        <v>3.0632359999999998</v>
      </c>
      <c r="Q80" t="s">
        <v>56</v>
      </c>
    </row>
    <row r="81" spans="1:17" x14ac:dyDescent="0.25">
      <c r="A81" s="10">
        <v>40756</v>
      </c>
      <c r="B81" s="3">
        <f>GRAFICO!I72</f>
        <v>3.3559999999999999</v>
      </c>
      <c r="C81" s="3">
        <v>2.6380940000000002</v>
      </c>
      <c r="D81" s="3">
        <v>3.0135730000000001</v>
      </c>
      <c r="E81" s="3">
        <v>2.832865</v>
      </c>
      <c r="Q81" t="s">
        <v>56</v>
      </c>
    </row>
    <row r="82" spans="1:17" x14ac:dyDescent="0.25">
      <c r="A82" s="10">
        <v>40787</v>
      </c>
      <c r="B82" s="3">
        <f>GRAFICO!I73</f>
        <v>3.0350000000000001</v>
      </c>
      <c r="C82" s="3">
        <v>2.6375609999999998</v>
      </c>
      <c r="D82" s="3">
        <v>3.0141969999999998</v>
      </c>
      <c r="E82" s="3">
        <v>2.744678</v>
      </c>
      <c r="Q82" t="s">
        <v>56</v>
      </c>
    </row>
    <row r="83" spans="1:17" x14ac:dyDescent="0.25">
      <c r="A83" s="10">
        <v>40817</v>
      </c>
      <c r="B83" s="3">
        <f>GRAFICO!I74</f>
        <v>2.0939999999999999</v>
      </c>
      <c r="C83" s="3">
        <v>2.6356039999999998</v>
      </c>
      <c r="D83" s="3">
        <v>3.0145400000000002</v>
      </c>
      <c r="E83" s="3">
        <v>2.886361</v>
      </c>
      <c r="Q83" t="s">
        <v>56</v>
      </c>
    </row>
    <row r="84" spans="1:17" x14ac:dyDescent="0.25">
      <c r="A84" s="10">
        <v>40848</v>
      </c>
      <c r="B84" s="3">
        <f>GRAFICO!I75</f>
        <v>1.5609999999999999</v>
      </c>
      <c r="C84" s="3">
        <v>2.631945</v>
      </c>
      <c r="D84" s="3">
        <v>3.0147279999999999</v>
      </c>
      <c r="E84" s="3">
        <v>2.8953190000000002</v>
      </c>
      <c r="Q84" t="s">
        <v>56</v>
      </c>
    </row>
    <row r="85" spans="1:17" x14ac:dyDescent="0.25">
      <c r="A85" s="10">
        <v>40878</v>
      </c>
      <c r="B85" s="3">
        <f>GRAFICO!I76</f>
        <v>2.673</v>
      </c>
      <c r="C85" s="3">
        <v>2.6262720000000002</v>
      </c>
      <c r="D85" s="3">
        <v>3.0148320000000002</v>
      </c>
      <c r="E85" s="3">
        <v>2.9594369999999999</v>
      </c>
      <c r="Q85" t="s">
        <v>56</v>
      </c>
    </row>
    <row r="86" spans="1:17" x14ac:dyDescent="0.25">
      <c r="A86" s="10">
        <v>40909</v>
      </c>
      <c r="B86" s="3">
        <f>GRAFICO!I77</f>
        <v>3.52</v>
      </c>
      <c r="C86" s="3">
        <v>2.6182300000000001</v>
      </c>
      <c r="D86" s="3">
        <v>3.0148890000000002</v>
      </c>
      <c r="E86" s="3">
        <v>3.5899429999999999</v>
      </c>
      <c r="Q86" t="s">
        <v>56</v>
      </c>
    </row>
    <row r="87" spans="1:17" x14ac:dyDescent="0.25">
      <c r="A87" s="10">
        <v>40940</v>
      </c>
      <c r="B87" s="3">
        <f>GRAFICO!I78</f>
        <v>3.6520000000000001</v>
      </c>
      <c r="C87" s="3">
        <v>2.6074190000000002</v>
      </c>
      <c r="D87" s="3">
        <v>3.01492</v>
      </c>
      <c r="E87" s="3">
        <v>3.4520909999999998</v>
      </c>
      <c r="Q87" t="s">
        <v>56</v>
      </c>
    </row>
    <row r="88" spans="1:17" x14ac:dyDescent="0.25">
      <c r="A88" s="10">
        <v>40969</v>
      </c>
      <c r="B88" s="3">
        <f>GRAFICO!I79</f>
        <v>2.5249999999999999</v>
      </c>
      <c r="C88" s="3">
        <v>2.5933850000000001</v>
      </c>
      <c r="D88" s="3">
        <v>3.0149370000000002</v>
      </c>
      <c r="E88" s="3">
        <v>2.4707810000000001</v>
      </c>
      <c r="Q88" t="s">
        <v>56</v>
      </c>
    </row>
    <row r="89" spans="1:17" x14ac:dyDescent="0.25">
      <c r="A89" s="10">
        <v>41000</v>
      </c>
      <c r="B89" s="3">
        <f>GRAFICO!I80</f>
        <v>3.282</v>
      </c>
      <c r="C89" s="3">
        <v>2.5756039999999998</v>
      </c>
      <c r="D89" s="3">
        <v>3.0149460000000001</v>
      </c>
      <c r="E89" s="3">
        <v>2.7840419999999999</v>
      </c>
      <c r="Q89" t="s">
        <v>56</v>
      </c>
    </row>
    <row r="90" spans="1:17" x14ac:dyDescent="0.25">
      <c r="A90" s="10">
        <v>41030</v>
      </c>
      <c r="B90" s="3">
        <f>GRAFICO!I81</f>
        <v>3.3530000000000002</v>
      </c>
      <c r="C90" s="3">
        <v>2.5534829999999999</v>
      </c>
      <c r="D90" s="3">
        <v>3.0149509999999999</v>
      </c>
      <c r="E90" s="3">
        <v>2.946437</v>
      </c>
      <c r="Q90" t="s">
        <v>56</v>
      </c>
    </row>
    <row r="91" spans="1:17" x14ac:dyDescent="0.25">
      <c r="A91" s="10">
        <v>41061</v>
      </c>
      <c r="B91" s="3">
        <f>GRAFICO!I82</f>
        <v>3.3170000000000002</v>
      </c>
      <c r="C91" s="3">
        <v>2.5263330000000002</v>
      </c>
      <c r="D91" s="3">
        <v>3.0149539999999999</v>
      </c>
      <c r="E91" s="3">
        <v>2.9756860000000001</v>
      </c>
      <c r="Q91" t="s">
        <v>56</v>
      </c>
    </row>
    <row r="92" spans="1:17" x14ac:dyDescent="0.25">
      <c r="A92" s="10">
        <v>41091</v>
      </c>
      <c r="B92" s="3">
        <f>GRAFICO!I83</f>
        <v>3.9089999999999998</v>
      </c>
      <c r="C92" s="3">
        <v>2.4933640000000001</v>
      </c>
      <c r="D92" s="3">
        <v>3.0149560000000002</v>
      </c>
      <c r="E92" s="3">
        <v>3.341205</v>
      </c>
      <c r="Q92" t="s">
        <v>56</v>
      </c>
    </row>
    <row r="93" spans="1:17" x14ac:dyDescent="0.25">
      <c r="A93" s="10">
        <v>41122</v>
      </c>
      <c r="B93" s="3">
        <f>GRAFICO!I84</f>
        <v>4.7469999999999999</v>
      </c>
      <c r="C93" s="3">
        <v>2.4536500000000001</v>
      </c>
      <c r="D93" s="3">
        <v>3.0149569999999999</v>
      </c>
      <c r="E93" s="3">
        <v>3.137359</v>
      </c>
      <c r="Q93" t="s">
        <v>56</v>
      </c>
    </row>
    <row r="94" spans="1:17" x14ac:dyDescent="0.25">
      <c r="A94" s="10">
        <v>41153</v>
      </c>
      <c r="B94" s="3">
        <f>GRAFICO!I85</f>
        <v>3.1579999999999999</v>
      </c>
      <c r="C94" s="3">
        <v>2.4061119999999998</v>
      </c>
      <c r="D94" s="3">
        <v>3.0149569999999999</v>
      </c>
      <c r="E94" s="3">
        <v>3.1562969999999999</v>
      </c>
      <c r="Q94" t="s">
        <v>56</v>
      </c>
    </row>
    <row r="95" spans="1:17" x14ac:dyDescent="0.25">
      <c r="A95" s="10">
        <v>41183</v>
      </c>
      <c r="B95" s="3">
        <f>GRAFICO!I86</f>
        <v>3.5470000000000002</v>
      </c>
      <c r="C95" s="3">
        <v>2.3494709999999999</v>
      </c>
      <c r="D95" s="3">
        <v>3.0149569999999999</v>
      </c>
      <c r="E95" s="3">
        <v>3.3163710000000002</v>
      </c>
      <c r="Q95" t="s">
        <v>56</v>
      </c>
    </row>
    <row r="96" spans="1:17" x14ac:dyDescent="0.25">
      <c r="A96" s="10">
        <v>41214</v>
      </c>
      <c r="B96" s="3">
        <f>GRAFICO!I87</f>
        <v>3.0630000000000002</v>
      </c>
      <c r="C96" s="3">
        <v>2.2822070000000001</v>
      </c>
      <c r="D96" s="3">
        <v>3.0149569999999999</v>
      </c>
      <c r="E96" s="3">
        <v>3.4044129999999999</v>
      </c>
      <c r="Q96" t="s">
        <v>56</v>
      </c>
    </row>
    <row r="97" spans="1:17" x14ac:dyDescent="0.25">
      <c r="A97" s="10">
        <v>41244</v>
      </c>
      <c r="B97" s="3">
        <f>GRAFICO!I88</f>
        <v>2.4</v>
      </c>
      <c r="C97" s="3">
        <v>2.2024780000000002</v>
      </c>
      <c r="D97" s="3">
        <v>3.0149569999999999</v>
      </c>
      <c r="E97" s="3">
        <v>3.4266649999999998</v>
      </c>
      <c r="Q97" t="s">
        <v>56</v>
      </c>
    </row>
    <row r="98" spans="1:17" x14ac:dyDescent="0.25">
      <c r="Q98" t="s">
        <v>56</v>
      </c>
    </row>
    <row r="99" spans="1:17" x14ac:dyDescent="0.25">
      <c r="Q99" t="s">
        <v>56</v>
      </c>
    </row>
    <row r="100" spans="1:17" x14ac:dyDescent="0.25">
      <c r="Q100" t="s">
        <v>56</v>
      </c>
    </row>
    <row r="101" spans="1:17" x14ac:dyDescent="0.25">
      <c r="Q101" t="s">
        <v>56</v>
      </c>
    </row>
    <row r="102" spans="1:17" x14ac:dyDescent="0.25">
      <c r="Q102" t="s">
        <v>56</v>
      </c>
    </row>
    <row r="103" spans="1:17" x14ac:dyDescent="0.25">
      <c r="Q103" t="s">
        <v>56</v>
      </c>
    </row>
    <row r="104" spans="1:17" x14ac:dyDescent="0.25">
      <c r="Q104" t="s">
        <v>56</v>
      </c>
    </row>
    <row r="105" spans="1:17" x14ac:dyDescent="0.25">
      <c r="Q105" t="s">
        <v>56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123</v>
      </c>
    </row>
    <row r="2" spans="1:12" x14ac:dyDescent="0.2">
      <c r="A2" s="2" t="s">
        <v>92</v>
      </c>
    </row>
    <row r="4" spans="1:12" ht="12.75" customHeight="1" x14ac:dyDescent="0.2">
      <c r="A4" s="2" t="s">
        <v>57</v>
      </c>
      <c r="C4" s="31" t="s">
        <v>58</v>
      </c>
      <c r="D4" s="31"/>
      <c r="E4" s="31"/>
      <c r="F4" s="32" t="s">
        <v>116</v>
      </c>
      <c r="G4" s="32"/>
      <c r="H4" s="32"/>
    </row>
    <row r="5" spans="1:12" x14ac:dyDescent="0.2">
      <c r="C5" s="31"/>
      <c r="D5" s="31"/>
      <c r="E5" s="31"/>
      <c r="F5" s="32"/>
      <c r="G5" s="32"/>
      <c r="H5" s="32"/>
    </row>
    <row r="6" spans="1:12" x14ac:dyDescent="0.2">
      <c r="B6" s="2" t="s">
        <v>114</v>
      </c>
      <c r="C6" s="2" t="s">
        <v>117</v>
      </c>
      <c r="D6" s="2" t="s">
        <v>118</v>
      </c>
      <c r="E6" s="2" t="s">
        <v>119</v>
      </c>
      <c r="F6" s="2" t="s">
        <v>120</v>
      </c>
      <c r="G6" s="2" t="s">
        <v>121</v>
      </c>
      <c r="H6" s="2" t="s">
        <v>122</v>
      </c>
    </row>
    <row r="7" spans="1:12" x14ac:dyDescent="0.2">
      <c r="A7" s="10">
        <v>38718</v>
      </c>
      <c r="B7" s="5">
        <v>5.4210000000000003</v>
      </c>
      <c r="C7" s="6"/>
      <c r="D7" s="6"/>
      <c r="E7" s="6"/>
      <c r="I7" s="11"/>
    </row>
    <row r="8" spans="1:12" x14ac:dyDescent="0.2">
      <c r="A8" s="10">
        <v>38749</v>
      </c>
      <c r="B8" s="5">
        <v>6.3079999999999998</v>
      </c>
      <c r="C8" s="6"/>
      <c r="D8" s="6"/>
      <c r="E8" s="6"/>
      <c r="I8" s="5"/>
    </row>
    <row r="9" spans="1:12" x14ac:dyDescent="0.2">
      <c r="A9" s="10">
        <v>38777</v>
      </c>
      <c r="B9" s="5">
        <v>2.7639999999999998</v>
      </c>
      <c r="C9" s="6"/>
      <c r="D9" s="6"/>
      <c r="E9" s="6"/>
      <c r="I9" s="5"/>
    </row>
    <row r="10" spans="1:12" x14ac:dyDescent="0.2">
      <c r="A10" s="10">
        <v>38808</v>
      </c>
      <c r="B10" s="5">
        <v>2.996</v>
      </c>
      <c r="C10" s="6"/>
      <c r="D10" s="6"/>
      <c r="E10" s="6"/>
      <c r="I10" s="5"/>
    </row>
    <row r="11" spans="1:12" x14ac:dyDescent="0.2">
      <c r="A11" s="10">
        <v>38838</v>
      </c>
      <c r="B11" s="5">
        <v>2.843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3.105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4.319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4.141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4.4089999999999998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3.738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3.5009999999999999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4.1559999999999997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3.7050000000000001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2.907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2.6459999999999999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2.504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2.21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2.5110000000000001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3.76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2.92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3.3730000000000002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3.17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3.7370000000000001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4.0270000000000001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3.92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3.2719999999999998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2.8239999999999998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2.7650000000000001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3.1509999999999998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3.427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5.702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2.657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2.7109999999999999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2.3410000000000002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2.0099999999999998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2.0550000000000002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2.3639999999999999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2.2010000000000001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2.08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2.347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2.1469999999999998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2.95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2.9159999999999999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2.0979999999999999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2.8610000000000002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3.2349999999999999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3.35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3.1739999999999999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4.0650000000000004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3.5470000000000002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1.351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1.7909999999999999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2.0179999999999998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2.0579999999999998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3.141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2.734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2.8940000000000001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2.7440000000000002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2.726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2.7050000000000001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3.9359999999999999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2.9660000000000002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3.0579999999999998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2.8959999999999999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2.883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3.077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3.4860000000000002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3.3559999999999999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3.0350000000000001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2.0939999999999999</v>
      </c>
      <c r="C76" s="6"/>
      <c r="D76" s="6"/>
      <c r="I76" s="5"/>
      <c r="L76" s="6"/>
    </row>
    <row r="77" spans="1:12" x14ac:dyDescent="0.2">
      <c r="A77" s="10">
        <v>40848</v>
      </c>
      <c r="B77" s="5">
        <v>1.5609999999999999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2.673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3.52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3.6520000000000001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2.5249999999999999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3.282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3.3530000000000002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3.3170000000000002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3.9089999999999998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4.7469999999999999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3.1579999999999999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3.5470000000000002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3.0630000000000002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2.4</v>
      </c>
      <c r="C90" s="5">
        <v>2.4</v>
      </c>
      <c r="D90" s="5">
        <v>2.4</v>
      </c>
      <c r="E90" s="5">
        <v>2.4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4.0735746240727995</v>
      </c>
      <c r="D91" s="6">
        <v>4.0735746240727995</v>
      </c>
      <c r="E91" s="6">
        <v>4.0735746240727995</v>
      </c>
      <c r="F91" s="24">
        <v>0.69732276003033311</v>
      </c>
      <c r="G91" s="24">
        <v>0.69732276003033311</v>
      </c>
      <c r="H91" s="24">
        <v>0.69732276003033311</v>
      </c>
      <c r="I91" s="6"/>
      <c r="J91" s="6"/>
      <c r="K91" s="6"/>
      <c r="L91" s="6"/>
      <c r="M91" s="25"/>
      <c r="N91" s="25"/>
      <c r="O91" s="25"/>
    </row>
    <row r="92" spans="1:15" x14ac:dyDescent="0.2">
      <c r="A92" s="10">
        <v>41306</v>
      </c>
      <c r="B92" s="6"/>
      <c r="C92" s="6">
        <v>3.9214900642233914</v>
      </c>
      <c r="D92" s="6">
        <v>3.9214900642233914</v>
      </c>
      <c r="E92" s="6">
        <v>3.9214900642233914</v>
      </c>
      <c r="F92" s="24">
        <v>-3.7334423420320784E-2</v>
      </c>
      <c r="G92" s="24">
        <v>-3.7334423420320784E-2</v>
      </c>
      <c r="H92" s="24">
        <v>-3.7334423420320784E-2</v>
      </c>
      <c r="I92" s="6"/>
      <c r="J92" s="6"/>
      <c r="K92" s="6"/>
      <c r="L92" s="6"/>
      <c r="M92" s="25"/>
      <c r="N92" s="25"/>
      <c r="O92" s="25"/>
    </row>
    <row r="93" spans="1:15" x14ac:dyDescent="0.2">
      <c r="A93" s="10">
        <v>41334</v>
      </c>
      <c r="B93" s="6"/>
      <c r="C93" s="6">
        <v>3.0915107893028595</v>
      </c>
      <c r="D93" s="6">
        <v>3.0915107893028595</v>
      </c>
      <c r="E93" s="6">
        <v>3.0915107893028595</v>
      </c>
      <c r="F93" s="24">
        <v>-0.21164895520011995</v>
      </c>
      <c r="G93" s="24">
        <v>-0.21164895520011995</v>
      </c>
      <c r="H93" s="24">
        <v>-0.21164895520011995</v>
      </c>
      <c r="I93" s="6"/>
      <c r="J93" s="6"/>
      <c r="K93" s="6"/>
      <c r="L93" s="6"/>
      <c r="M93" s="25"/>
      <c r="N93" s="25"/>
      <c r="O93" s="25"/>
    </row>
    <row r="94" spans="1:15" x14ac:dyDescent="0.2">
      <c r="A94" s="10">
        <v>41365</v>
      </c>
      <c r="B94" s="6"/>
      <c r="C94" s="6">
        <v>3.2410550191663479</v>
      </c>
      <c r="D94" s="6">
        <v>3.2410550191663479</v>
      </c>
      <c r="E94" s="6">
        <v>3.2410550191663479</v>
      </c>
      <c r="F94" s="24">
        <v>4.8372540177099133E-2</v>
      </c>
      <c r="G94" s="24">
        <v>4.8372540177099133E-2</v>
      </c>
      <c r="H94" s="24">
        <v>4.8372540177099133E-2</v>
      </c>
      <c r="I94" s="6"/>
      <c r="J94" s="6"/>
      <c r="K94" s="6"/>
      <c r="L94" s="6"/>
      <c r="M94" s="25"/>
      <c r="N94" s="25"/>
      <c r="O94" s="25"/>
    </row>
    <row r="95" spans="1:15" x14ac:dyDescent="0.2">
      <c r="A95" s="10">
        <v>41395</v>
      </c>
      <c r="B95" s="6"/>
      <c r="C95" s="6">
        <v>3.3939261242439773</v>
      </c>
      <c r="D95" s="6">
        <v>3.3939261242439773</v>
      </c>
      <c r="E95" s="6">
        <v>3.3939261242439773</v>
      </c>
      <c r="F95" s="24">
        <v>4.7167081142902134E-2</v>
      </c>
      <c r="G95" s="24">
        <v>4.7167081142902134E-2</v>
      </c>
      <c r="H95" s="24">
        <v>4.7167081142902134E-2</v>
      </c>
      <c r="I95" s="6"/>
      <c r="J95" s="6"/>
      <c r="K95" s="6"/>
      <c r="L95" s="6"/>
      <c r="M95" s="25"/>
      <c r="N95" s="25"/>
      <c r="O95" s="25"/>
    </row>
    <row r="96" spans="1:15" x14ac:dyDescent="0.2">
      <c r="A96" s="10">
        <v>41426</v>
      </c>
      <c r="B96" s="6"/>
      <c r="C96" s="6">
        <v>3.5299789226263512</v>
      </c>
      <c r="D96" s="6">
        <v>3.5299789226263512</v>
      </c>
      <c r="E96" s="6">
        <v>3.5299789226263512</v>
      </c>
      <c r="F96" s="24">
        <v>4.0087141971212104E-2</v>
      </c>
      <c r="G96" s="24">
        <v>4.0087141971212104E-2</v>
      </c>
      <c r="H96" s="24">
        <v>4.0087141971212104E-2</v>
      </c>
      <c r="I96" s="6"/>
      <c r="J96" s="6"/>
      <c r="K96" s="6"/>
      <c r="L96" s="6"/>
      <c r="M96" s="25"/>
      <c r="N96" s="25"/>
      <c r="O96" s="25"/>
    </row>
    <row r="97" spans="1:15" x14ac:dyDescent="0.2">
      <c r="A97" s="10">
        <v>41456</v>
      </c>
      <c r="B97" s="6"/>
      <c r="C97" s="6">
        <v>3.7406208487905896</v>
      </c>
      <c r="D97" s="6">
        <v>3.7406208487905896</v>
      </c>
      <c r="E97" s="6">
        <v>3.7406208487905896</v>
      </c>
      <c r="F97" s="24">
        <v>5.9672290056485222E-2</v>
      </c>
      <c r="G97" s="24">
        <v>5.9672290056485222E-2</v>
      </c>
      <c r="H97" s="24">
        <v>5.9672290056485222E-2</v>
      </c>
      <c r="I97" s="6"/>
      <c r="J97" s="6"/>
      <c r="K97" s="6"/>
      <c r="L97" s="6"/>
      <c r="M97" s="25"/>
      <c r="N97" s="25"/>
      <c r="O97" s="25"/>
    </row>
    <row r="98" spans="1:15" x14ac:dyDescent="0.2">
      <c r="A98" s="10">
        <v>41487</v>
      </c>
      <c r="B98" s="6"/>
      <c r="C98" s="6">
        <v>3.6679715569922866</v>
      </c>
      <c r="D98" s="6">
        <v>3.6679715569922866</v>
      </c>
      <c r="E98" s="6">
        <v>3.6679715569922866</v>
      </c>
      <c r="F98" s="24">
        <v>-1.9421720279881316E-2</v>
      </c>
      <c r="G98" s="24">
        <v>-1.9421720279881316E-2</v>
      </c>
      <c r="H98" s="24">
        <v>-1.9421720279881316E-2</v>
      </c>
      <c r="I98" s="6"/>
      <c r="J98" s="6"/>
      <c r="K98" s="6"/>
      <c r="L98" s="6"/>
      <c r="M98" s="25"/>
      <c r="N98" s="25"/>
      <c r="O98" s="25"/>
    </row>
    <row r="99" spans="1:15" x14ac:dyDescent="0.2">
      <c r="A99" s="10">
        <v>41518</v>
      </c>
      <c r="B99" s="6"/>
      <c r="C99" s="6">
        <v>3.2685373785488183</v>
      </c>
      <c r="D99" s="6">
        <v>3.2685373785488183</v>
      </c>
      <c r="E99" s="6">
        <v>3.2685373785488183</v>
      </c>
      <c r="F99" s="24">
        <v>-0.10889783964709965</v>
      </c>
      <c r="G99" s="24">
        <v>-0.10889783964709965</v>
      </c>
      <c r="H99" s="24">
        <v>-0.10889783964709965</v>
      </c>
      <c r="I99" s="6"/>
      <c r="J99" s="6"/>
      <c r="K99" s="6"/>
      <c r="L99" s="6"/>
      <c r="M99" s="25"/>
      <c r="N99" s="25"/>
      <c r="O99" s="25"/>
    </row>
    <row r="100" spans="1:15" x14ac:dyDescent="0.2">
      <c r="A100" s="10">
        <v>41548</v>
      </c>
      <c r="B100" s="6"/>
      <c r="C100" s="6">
        <v>3.5303365276035996</v>
      </c>
      <c r="D100" s="6">
        <v>3.5303365276035996</v>
      </c>
      <c r="E100" s="6">
        <v>3.5303365276035996</v>
      </c>
      <c r="F100" s="24">
        <v>8.0096727904337417E-2</v>
      </c>
      <c r="G100" s="24">
        <v>8.0096727904337417E-2</v>
      </c>
      <c r="H100" s="24">
        <v>8.0096727904337417E-2</v>
      </c>
      <c r="I100" s="6"/>
      <c r="J100" s="6"/>
      <c r="K100" s="6"/>
      <c r="L100" s="6"/>
      <c r="M100" s="25"/>
      <c r="N100" s="25"/>
      <c r="O100" s="25"/>
    </row>
    <row r="101" spans="1:15" x14ac:dyDescent="0.2">
      <c r="A101" s="10">
        <v>41579</v>
      </c>
      <c r="B101" s="6"/>
      <c r="C101" s="6">
        <v>3.7301766806484742</v>
      </c>
      <c r="D101" s="6">
        <v>3.7301766806484742</v>
      </c>
      <c r="E101" s="6">
        <v>3.7301766806484742</v>
      </c>
      <c r="F101" s="24">
        <v>5.6606544866850461E-2</v>
      </c>
      <c r="G101" s="24">
        <v>5.6606544866850461E-2</v>
      </c>
      <c r="H101" s="24">
        <v>5.6606544866850461E-2</v>
      </c>
      <c r="I101" s="6"/>
      <c r="J101" s="6"/>
      <c r="K101" s="6"/>
      <c r="L101" s="6"/>
      <c r="M101" s="25"/>
      <c r="N101" s="25"/>
      <c r="O101" s="25"/>
    </row>
    <row r="102" spans="1:15" x14ac:dyDescent="0.2">
      <c r="A102" s="10">
        <v>41609</v>
      </c>
      <c r="B102" s="6"/>
      <c r="C102" s="6">
        <v>3.5101595770803726</v>
      </c>
      <c r="D102" s="6">
        <v>3.5101595770803726</v>
      </c>
      <c r="E102" s="6">
        <v>3.5101595770803726</v>
      </c>
      <c r="F102" s="24">
        <v>-5.8983024774540316E-2</v>
      </c>
      <c r="G102" s="24">
        <v>-5.8983024774540316E-2</v>
      </c>
      <c r="H102" s="24">
        <v>-5.8983024774540316E-2</v>
      </c>
      <c r="I102" s="6"/>
      <c r="J102" s="6"/>
      <c r="K102" s="6"/>
      <c r="L102" s="6"/>
      <c r="M102" s="25"/>
      <c r="N102" s="25"/>
      <c r="O102" s="25"/>
    </row>
    <row r="103" spans="1:15" x14ac:dyDescent="0.2">
      <c r="A103" s="10">
        <v>41640</v>
      </c>
      <c r="B103" s="6"/>
      <c r="C103" s="6">
        <v>4.1991570383895311</v>
      </c>
      <c r="D103" s="6">
        <v>4.2027968093307839</v>
      </c>
      <c r="E103" s="6">
        <v>4.1956835838709008</v>
      </c>
      <c r="F103" s="24">
        <v>0.19628664913355376</v>
      </c>
      <c r="G103" s="24">
        <v>0.19732357376940746</v>
      </c>
      <c r="H103" s="24">
        <v>0.19529710593975991</v>
      </c>
      <c r="I103" s="6"/>
      <c r="J103" s="6"/>
      <c r="K103" s="6"/>
      <c r="L103" s="6"/>
      <c r="M103" s="25"/>
      <c r="N103" s="25"/>
      <c r="O103" s="25"/>
    </row>
    <row r="104" spans="1:15" x14ac:dyDescent="0.2">
      <c r="A104" s="10">
        <v>41671</v>
      </c>
      <c r="B104" s="6"/>
      <c r="C104" s="6">
        <v>4.280529427680829</v>
      </c>
      <c r="D104" s="6">
        <v>4.2854841181434074</v>
      </c>
      <c r="E104" s="6">
        <v>4.2760708590564009</v>
      </c>
      <c r="F104" s="24">
        <v>1.9378267720729481E-2</v>
      </c>
      <c r="G104" s="24">
        <v>1.9674353190010541E-2</v>
      </c>
      <c r="H104" s="24">
        <v>1.9159518009062015E-2</v>
      </c>
      <c r="I104" s="6"/>
      <c r="J104" s="6"/>
      <c r="K104" s="6"/>
      <c r="L104" s="6"/>
      <c r="M104" s="25"/>
      <c r="N104" s="25"/>
      <c r="O104" s="25"/>
    </row>
    <row r="105" spans="1:15" x14ac:dyDescent="0.2">
      <c r="A105" s="10">
        <v>41699</v>
      </c>
      <c r="B105" s="6"/>
      <c r="C105" s="6">
        <v>3.5653983972260459</v>
      </c>
      <c r="D105" s="6">
        <v>3.5702312343783968</v>
      </c>
      <c r="E105" s="6">
        <v>3.5613928024691428</v>
      </c>
      <c r="F105" s="24">
        <v>-0.16706602361620437</v>
      </c>
      <c r="G105" s="24">
        <v>-0.16690130310758877</v>
      </c>
      <c r="H105" s="24">
        <v>-0.16713428756065229</v>
      </c>
      <c r="I105" s="6"/>
      <c r="J105" s="6"/>
      <c r="K105" s="6"/>
      <c r="L105" s="6"/>
      <c r="M105" s="25"/>
      <c r="N105" s="25"/>
      <c r="O105" s="25"/>
    </row>
    <row r="106" spans="1:15" x14ac:dyDescent="0.2">
      <c r="A106" s="10">
        <v>41730</v>
      </c>
      <c r="B106" s="6"/>
      <c r="C106" s="6">
        <v>3.5984921122199944</v>
      </c>
      <c r="D106" s="6">
        <v>3.6037390657519888</v>
      </c>
      <c r="E106" s="6">
        <v>3.5946304203852897</v>
      </c>
      <c r="F106" s="24">
        <v>9.281912231658529E-3</v>
      </c>
      <c r="G106" s="24">
        <v>9.3853392606448871E-3</v>
      </c>
      <c r="H106" s="24">
        <v>9.3327582099629325E-3</v>
      </c>
      <c r="I106" s="6"/>
      <c r="J106" s="6"/>
      <c r="K106" s="6"/>
      <c r="L106" s="6"/>
      <c r="M106" s="25"/>
      <c r="N106" s="25"/>
      <c r="O106" s="25"/>
    </row>
    <row r="107" spans="1:15" x14ac:dyDescent="0.2">
      <c r="A107" s="10">
        <v>41760</v>
      </c>
      <c r="B107" s="6"/>
      <c r="C107" s="6">
        <v>3.6651985188602816</v>
      </c>
      <c r="D107" s="6">
        <v>3.6705654897210098</v>
      </c>
      <c r="E107" s="6">
        <v>3.6619351988953817</v>
      </c>
      <c r="F107" s="24">
        <v>1.8537321900404136E-2</v>
      </c>
      <c r="G107" s="24">
        <v>1.8543635582304985E-2</v>
      </c>
      <c r="H107" s="24">
        <v>1.8723699139806982E-2</v>
      </c>
      <c r="I107" s="6"/>
      <c r="J107" s="6"/>
      <c r="K107" s="6"/>
      <c r="L107" s="6"/>
      <c r="M107" s="25"/>
      <c r="N107" s="25"/>
      <c r="O107" s="25"/>
    </row>
    <row r="108" spans="1:15" x14ac:dyDescent="0.2">
      <c r="A108" s="10">
        <v>41791</v>
      </c>
      <c r="B108" s="6"/>
      <c r="C108" s="6">
        <v>3.6937355863792951</v>
      </c>
      <c r="D108" s="6">
        <v>3.6988246601364883</v>
      </c>
      <c r="E108" s="6">
        <v>3.6916146682929183</v>
      </c>
      <c r="F108" s="24">
        <v>7.7859541228579854E-3</v>
      </c>
      <c r="G108" s="24">
        <v>7.6988601605434415E-3</v>
      </c>
      <c r="H108" s="24">
        <v>8.1048592576105083E-3</v>
      </c>
      <c r="I108" s="6"/>
      <c r="J108" s="6"/>
      <c r="K108" s="6"/>
      <c r="L108" s="6"/>
      <c r="M108" s="25"/>
      <c r="N108" s="25"/>
      <c r="O108" s="25"/>
    </row>
    <row r="109" spans="1:15" x14ac:dyDescent="0.2">
      <c r="A109" s="10">
        <v>41821</v>
      </c>
      <c r="B109" s="6"/>
      <c r="C109" s="6">
        <v>3.9229389302421938</v>
      </c>
      <c r="D109" s="6">
        <v>3.9276220996772491</v>
      </c>
      <c r="E109" s="6">
        <v>3.9224379121155737</v>
      </c>
      <c r="F109" s="24">
        <v>6.2051908833997027E-2</v>
      </c>
      <c r="G109" s="24">
        <v>6.185679521567744E-2</v>
      </c>
      <c r="H109" s="24">
        <v>6.2526364358984621E-2</v>
      </c>
      <c r="I109" s="6" t="s">
        <v>211</v>
      </c>
      <c r="J109" s="6"/>
      <c r="K109" s="6"/>
      <c r="L109" s="6"/>
      <c r="M109" s="25"/>
      <c r="N109" s="25"/>
      <c r="O109" s="25"/>
    </row>
    <row r="110" spans="1:15" x14ac:dyDescent="0.2">
      <c r="A110" s="10">
        <v>41852</v>
      </c>
      <c r="B110" s="6"/>
      <c r="C110" s="6">
        <v>3.7847892309921649</v>
      </c>
      <c r="D110" s="6">
        <v>3.7882541611446912</v>
      </c>
      <c r="E110" s="6">
        <v>3.7865028806582428</v>
      </c>
      <c r="F110" s="24">
        <v>-3.5215867926218225E-2</v>
      </c>
      <c r="G110" s="24">
        <v>-3.5484049889629277E-2</v>
      </c>
      <c r="H110" s="24">
        <v>-3.4655750964841636E-2</v>
      </c>
      <c r="I110" s="33">
        <v>2013</v>
      </c>
      <c r="J110" s="6">
        <f>SUM(C91:C102)</f>
        <v>42.699338113299866</v>
      </c>
      <c r="K110" s="25">
        <f>J110/SUM(B79:B90)-1</f>
        <v>5.5007983428455143E-2</v>
      </c>
      <c r="L110" s="6"/>
      <c r="M110" s="25"/>
      <c r="N110" s="25"/>
      <c r="O110" s="25"/>
    </row>
    <row r="111" spans="1:15" x14ac:dyDescent="0.2">
      <c r="A111" s="10">
        <v>41883</v>
      </c>
      <c r="B111" s="6"/>
      <c r="C111" s="6">
        <v>3.7348318593705994</v>
      </c>
      <c r="D111" s="6">
        <v>3.7368597624038564</v>
      </c>
      <c r="E111" s="6">
        <v>3.7391789979855523</v>
      </c>
      <c r="F111" s="24">
        <v>-1.3199512198059593E-2</v>
      </c>
      <c r="G111" s="24">
        <v>-1.356677681977525E-2</v>
      </c>
      <c r="H111" s="24">
        <v>-1.2498044809215569E-2</v>
      </c>
      <c r="I111" s="33">
        <v>2015</v>
      </c>
      <c r="J111" s="6">
        <f>SUM(C115:C126)</f>
        <v>50.159230415964252</v>
      </c>
      <c r="K111" s="25">
        <f>J111/SUM(C103:C114)-1</f>
        <v>8.7337633414403593E-2</v>
      </c>
      <c r="L111" s="6"/>
      <c r="M111" s="25"/>
      <c r="N111" s="25"/>
      <c r="O111" s="25"/>
    </row>
    <row r="112" spans="1:15" x14ac:dyDescent="0.2">
      <c r="A112" s="10">
        <v>41913</v>
      </c>
      <c r="B112" s="6"/>
      <c r="C112" s="6">
        <v>3.8510606351163497</v>
      </c>
      <c r="D112" s="6">
        <v>3.851355066140612</v>
      </c>
      <c r="E112" s="6">
        <v>3.8587865051929988</v>
      </c>
      <c r="F112" s="24">
        <v>3.1120216417275914E-2</v>
      </c>
      <c r="G112" s="24">
        <v>3.063944354794379E-2</v>
      </c>
      <c r="H112" s="24">
        <v>3.1987638803032459E-2</v>
      </c>
      <c r="I112" s="33">
        <v>2017</v>
      </c>
      <c r="J112" s="6">
        <f>SUM(C139:C150)</f>
        <v>60.738151683304956</v>
      </c>
      <c r="K112" s="25">
        <f>J112/SUM(C127:C138)-1</f>
        <v>9.6895521920228322E-2</v>
      </c>
      <c r="L112" s="6"/>
      <c r="M112" s="25"/>
      <c r="N112" s="25"/>
      <c r="O112" s="25"/>
    </row>
    <row r="113" spans="1:15" x14ac:dyDescent="0.2">
      <c r="A113" s="10">
        <v>41944</v>
      </c>
      <c r="B113" s="6"/>
      <c r="C113" s="6">
        <v>4.0445285806578255</v>
      </c>
      <c r="D113" s="6">
        <v>4.0425751411117563</v>
      </c>
      <c r="E113" s="6">
        <v>4.0565737608967973</v>
      </c>
      <c r="F113" s="24">
        <v>5.0237574495014536E-2</v>
      </c>
      <c r="G113" s="24">
        <v>4.9650076839776514E-2</v>
      </c>
      <c r="H113" s="24">
        <v>5.1256335492420924E-2</v>
      </c>
      <c r="I113" s="6"/>
      <c r="J113" s="6"/>
      <c r="K113" s="6"/>
      <c r="L113" s="6"/>
      <c r="M113" s="25"/>
      <c r="N113" s="25"/>
      <c r="O113" s="25"/>
    </row>
    <row r="114" spans="1:15" x14ac:dyDescent="0.2">
      <c r="A114" s="10">
        <v>41974</v>
      </c>
      <c r="B114" s="6"/>
      <c r="C114" s="6">
        <v>3.7896573271247895</v>
      </c>
      <c r="D114" s="6">
        <v>3.7853476191611404</v>
      </c>
      <c r="E114" s="6">
        <v>3.8051248082246825</v>
      </c>
      <c r="F114" s="24">
        <v>-6.3016306709243741E-2</v>
      </c>
      <c r="G114" s="24">
        <v>-6.3629620470053938E-2</v>
      </c>
      <c r="H114" s="24">
        <v>-6.1985549257343342E-2</v>
      </c>
      <c r="I114" s="6"/>
      <c r="J114" s="6"/>
      <c r="K114" s="6"/>
      <c r="L114" s="6"/>
      <c r="M114" s="25"/>
      <c r="N114" s="25"/>
      <c r="O114" s="25"/>
    </row>
    <row r="115" spans="1:15" x14ac:dyDescent="0.2">
      <c r="A115" s="10">
        <v>42005</v>
      </c>
      <c r="B115" s="6"/>
      <c r="C115" s="6">
        <v>4.4294928646573029</v>
      </c>
      <c r="D115" s="6">
        <v>4.4211533429039864</v>
      </c>
      <c r="E115" s="6">
        <v>4.4530274209793888</v>
      </c>
      <c r="F115" s="24">
        <v>0.16883730699154165</v>
      </c>
      <c r="G115" s="24">
        <v>0.16796495004169398</v>
      </c>
      <c r="H115" s="24">
        <v>0.17027105427771549</v>
      </c>
      <c r="I115" s="6"/>
      <c r="J115" s="6"/>
      <c r="K115" s="6"/>
      <c r="L115" s="6"/>
      <c r="M115" s="25"/>
      <c r="N115" s="25"/>
      <c r="O115" s="25"/>
    </row>
    <row r="116" spans="1:15" x14ac:dyDescent="0.2">
      <c r="A116" s="10">
        <v>42036</v>
      </c>
      <c r="B116" s="6"/>
      <c r="C116" s="6">
        <v>4.5279626853545603</v>
      </c>
      <c r="D116" s="6">
        <v>4.5156344227334833</v>
      </c>
      <c r="E116" s="6">
        <v>4.5581636490647774</v>
      </c>
      <c r="F116" s="24">
        <v>2.2230495387619342E-2</v>
      </c>
      <c r="G116" s="24">
        <v>2.1370233624929735E-2</v>
      </c>
      <c r="H116" s="24">
        <v>2.3610056293402515E-2</v>
      </c>
      <c r="I116" s="6"/>
      <c r="J116" s="6"/>
      <c r="K116" s="6"/>
      <c r="L116" s="6"/>
      <c r="M116" s="25"/>
      <c r="N116" s="25"/>
      <c r="O116" s="25"/>
    </row>
    <row r="117" spans="1:15" x14ac:dyDescent="0.2">
      <c r="A117" s="10">
        <v>42064</v>
      </c>
      <c r="B117" s="6"/>
      <c r="C117" s="6">
        <v>3.832054184446871</v>
      </c>
      <c r="D117" s="6">
        <v>3.8180599788551732</v>
      </c>
      <c r="E117" s="6">
        <v>3.8633054781853287</v>
      </c>
      <c r="F117" s="24">
        <v>-0.15369130650271612</v>
      </c>
      <c r="G117" s="24">
        <v>-0.1544798313092941</v>
      </c>
      <c r="H117" s="24">
        <v>-0.15244256774809228</v>
      </c>
      <c r="I117" s="6"/>
      <c r="J117" s="6"/>
      <c r="K117" s="6"/>
      <c r="L117" s="6"/>
      <c r="M117" s="25"/>
      <c r="N117" s="25"/>
      <c r="O117" s="25"/>
    </row>
    <row r="118" spans="1:15" x14ac:dyDescent="0.2">
      <c r="A118" s="10">
        <v>42095</v>
      </c>
      <c r="B118" s="6"/>
      <c r="C118" s="6">
        <v>3.8780823819252799</v>
      </c>
      <c r="D118" s="6">
        <v>3.8599647746954946</v>
      </c>
      <c r="E118" s="6">
        <v>3.9159517797787471</v>
      </c>
      <c r="F118" s="24">
        <v>1.2011363948146503E-2</v>
      </c>
      <c r="G118" s="24">
        <v>1.0975415806036226E-2</v>
      </c>
      <c r="H118" s="24">
        <v>1.3627268640984402E-2</v>
      </c>
      <c r="I118" s="6"/>
      <c r="J118" s="6"/>
      <c r="K118" s="6"/>
      <c r="L118" s="6"/>
      <c r="M118" s="25"/>
      <c r="N118" s="25"/>
      <c r="O118" s="25"/>
    </row>
    <row r="119" spans="1:15" x14ac:dyDescent="0.2">
      <c r="A119" s="10">
        <v>42125</v>
      </c>
      <c r="B119" s="6"/>
      <c r="C119" s="6">
        <v>4.0274893832461265</v>
      </c>
      <c r="D119" s="6">
        <v>4.0042041290979116</v>
      </c>
      <c r="E119" s="6">
        <v>4.0738029339297803</v>
      </c>
      <c r="F119" s="24">
        <v>3.8525999864570615E-2</v>
      </c>
      <c r="G119" s="24">
        <v>3.7368049405009263E-2</v>
      </c>
      <c r="H119" s="24">
        <v>4.0309779851260608E-2</v>
      </c>
      <c r="I119" s="6"/>
      <c r="J119" s="6"/>
      <c r="K119" s="6"/>
      <c r="L119" s="6"/>
      <c r="M119" s="25"/>
      <c r="N119" s="25"/>
      <c r="O119" s="25"/>
    </row>
    <row r="120" spans="1:15" x14ac:dyDescent="0.2">
      <c r="A120" s="10">
        <v>42156</v>
      </c>
      <c r="B120" s="6"/>
      <c r="C120" s="6">
        <v>4.1523332285456904</v>
      </c>
      <c r="D120" s="6">
        <v>4.1233550333642475</v>
      </c>
      <c r="E120" s="6">
        <v>4.207786341154665</v>
      </c>
      <c r="F120" s="24">
        <v>3.0997932811170026E-2</v>
      </c>
      <c r="G120" s="24">
        <v>2.9756451076129009E-2</v>
      </c>
      <c r="H120" s="24">
        <v>3.2889025168342689E-2</v>
      </c>
      <c r="I120" s="6"/>
      <c r="J120" s="6"/>
      <c r="K120" s="6"/>
      <c r="L120" s="6"/>
      <c r="M120" s="25"/>
      <c r="N120" s="25"/>
      <c r="O120" s="25"/>
    </row>
    <row r="121" spans="1:15" x14ac:dyDescent="0.2">
      <c r="A121" s="10">
        <v>42186</v>
      </c>
      <c r="B121" s="6"/>
      <c r="C121" s="6">
        <v>4.4058543912431336</v>
      </c>
      <c r="D121" s="6">
        <v>4.3694416824088993</v>
      </c>
      <c r="E121" s="6">
        <v>4.4734003329925169</v>
      </c>
      <c r="F121" s="24">
        <v>6.1055110161820192E-2</v>
      </c>
      <c r="G121" s="24">
        <v>5.9681169109483623E-2</v>
      </c>
      <c r="H121" s="24">
        <v>6.3124400885089749E-2</v>
      </c>
      <c r="I121" s="6"/>
      <c r="J121" s="6"/>
      <c r="K121" s="6"/>
      <c r="L121" s="6"/>
      <c r="M121" s="25"/>
      <c r="N121" s="25"/>
      <c r="O121" s="25"/>
    </row>
    <row r="122" spans="1:15" x14ac:dyDescent="0.2">
      <c r="A122" s="10">
        <v>42217</v>
      </c>
      <c r="B122" s="6"/>
      <c r="C122" s="6">
        <v>4.1688244933858298</v>
      </c>
      <c r="D122" s="6">
        <v>4.1286484864550861</v>
      </c>
      <c r="E122" s="6">
        <v>4.2414663422295646</v>
      </c>
      <c r="F122" s="24">
        <v>-5.3798849623449496E-2</v>
      </c>
      <c r="G122" s="24">
        <v>-5.5108458575664598E-2</v>
      </c>
      <c r="H122" s="24">
        <v>-5.1847358496483587E-2</v>
      </c>
      <c r="I122" s="6"/>
      <c r="J122" s="6"/>
      <c r="K122" s="6"/>
      <c r="L122" s="6"/>
      <c r="M122" s="25"/>
      <c r="N122" s="25"/>
      <c r="O122" s="25"/>
    </row>
    <row r="123" spans="1:15" x14ac:dyDescent="0.2">
      <c r="A123" s="10">
        <v>42248</v>
      </c>
      <c r="B123" s="6"/>
      <c r="C123" s="6">
        <v>4.0486225007831829</v>
      </c>
      <c r="D123" s="6">
        <v>4.0037101810075173</v>
      </c>
      <c r="E123" s="6">
        <v>4.1281332400679664</v>
      </c>
      <c r="F123" s="24">
        <v>-2.8833545953627193E-2</v>
      </c>
      <c r="G123" s="24">
        <v>-3.0261308478417459E-2</v>
      </c>
      <c r="H123" s="24">
        <v>-2.6720264412619099E-2</v>
      </c>
      <c r="I123" s="6"/>
      <c r="J123" s="6"/>
      <c r="K123" s="6"/>
      <c r="L123" s="6"/>
      <c r="M123" s="25"/>
      <c r="N123" s="25"/>
      <c r="O123" s="25"/>
    </row>
    <row r="124" spans="1:15" x14ac:dyDescent="0.2">
      <c r="A124" s="10">
        <v>42278</v>
      </c>
      <c r="B124" s="6"/>
      <c r="C124" s="6">
        <v>4.1269638857283892</v>
      </c>
      <c r="D124" s="6">
        <v>4.0748256526805919</v>
      </c>
      <c r="E124" s="6">
        <v>4.2176182877207529</v>
      </c>
      <c r="F124" s="24">
        <v>1.9350133268797309E-2</v>
      </c>
      <c r="G124" s="24">
        <v>1.7762392495447532E-2</v>
      </c>
      <c r="H124" s="24">
        <v>2.1676879705392782E-2</v>
      </c>
      <c r="I124" s="6"/>
      <c r="J124" s="6"/>
      <c r="K124" s="6"/>
      <c r="L124" s="6"/>
      <c r="M124" s="25"/>
      <c r="N124" s="25"/>
      <c r="O124" s="25"/>
    </row>
    <row r="125" spans="1:15" x14ac:dyDescent="0.2">
      <c r="A125" s="10">
        <v>42309</v>
      </c>
      <c r="B125" s="6"/>
      <c r="C125" s="6">
        <v>4.3382424471633181</v>
      </c>
      <c r="D125" s="6">
        <v>4.2763990279597799</v>
      </c>
      <c r="E125" s="6">
        <v>4.4441318453016292</v>
      </c>
      <c r="F125" s="24">
        <v>5.1194671745386389E-2</v>
      </c>
      <c r="G125" s="24">
        <v>4.9467975432662792E-2</v>
      </c>
      <c r="H125" s="24">
        <v>5.3706509723829621E-2</v>
      </c>
      <c r="I125" s="6"/>
      <c r="J125" s="6"/>
      <c r="K125" s="6"/>
      <c r="L125" s="6"/>
      <c r="M125" s="25"/>
      <c r="N125" s="25"/>
      <c r="O125" s="25"/>
    </row>
    <row r="126" spans="1:15" x14ac:dyDescent="0.2">
      <c r="A126" s="10">
        <v>42339</v>
      </c>
      <c r="B126" s="6"/>
      <c r="C126" s="6">
        <v>4.2233079694845754</v>
      </c>
      <c r="D126" s="6">
        <v>4.1559118820233323</v>
      </c>
      <c r="E126" s="6">
        <v>4.3371805202422227</v>
      </c>
      <c r="F126" s="24">
        <v>-2.6493327442751791E-2</v>
      </c>
      <c r="G126" s="24">
        <v>-2.8174907240574032E-2</v>
      </c>
      <c r="H126" s="24">
        <v>-2.4065740797604041E-2</v>
      </c>
      <c r="I126" s="6"/>
      <c r="J126" s="6"/>
      <c r="K126" s="6"/>
      <c r="L126" s="6"/>
      <c r="M126" s="25"/>
      <c r="N126" s="25"/>
      <c r="O126" s="25"/>
    </row>
    <row r="127" spans="1:15" x14ac:dyDescent="0.2">
      <c r="A127" s="10">
        <v>42370</v>
      </c>
      <c r="B127" s="6"/>
      <c r="C127" s="6">
        <v>4.8296364708617219</v>
      </c>
      <c r="D127" s="6">
        <v>4.7439503780829071</v>
      </c>
      <c r="E127" s="6">
        <v>4.9727025770512983</v>
      </c>
      <c r="F127" s="24">
        <v>0.14356720034583326</v>
      </c>
      <c r="G127" s="24">
        <v>0.1414944572340846</v>
      </c>
      <c r="H127" s="24">
        <v>0.14652884606555028</v>
      </c>
      <c r="I127" s="6"/>
      <c r="J127" s="6"/>
      <c r="K127" s="6"/>
      <c r="L127" s="6"/>
      <c r="M127" s="25"/>
      <c r="N127" s="25"/>
      <c r="O127" s="25"/>
    </row>
    <row r="128" spans="1:15" x14ac:dyDescent="0.2">
      <c r="A128" s="10">
        <v>42401</v>
      </c>
      <c r="B128" s="6"/>
      <c r="C128" s="6">
        <v>4.8616121450746466</v>
      </c>
      <c r="D128" s="6">
        <v>4.7663160728921001</v>
      </c>
      <c r="E128" s="6">
        <v>5.0190892933272497</v>
      </c>
      <c r="F128" s="24">
        <v>6.6207207117638944E-3</v>
      </c>
      <c r="G128" s="24">
        <v>4.7145718286858429E-3</v>
      </c>
      <c r="H128" s="24">
        <v>9.3282708059041486E-3</v>
      </c>
      <c r="I128" s="6"/>
      <c r="J128" s="6"/>
      <c r="K128" s="6"/>
      <c r="L128" s="6"/>
      <c r="M128" s="25"/>
      <c r="N128" s="25"/>
      <c r="O128" s="25"/>
    </row>
    <row r="129" spans="1:15" x14ac:dyDescent="0.2">
      <c r="A129" s="10">
        <v>42430</v>
      </c>
      <c r="B129" s="6"/>
      <c r="C129" s="6">
        <v>4.1928416409755789</v>
      </c>
      <c r="D129" s="6">
        <v>4.1025329041021328</v>
      </c>
      <c r="E129" s="6">
        <v>4.3407024421807714</v>
      </c>
      <c r="F129" s="24">
        <v>-0.13756146811847314</v>
      </c>
      <c r="G129" s="24">
        <v>-0.13926545336872675</v>
      </c>
      <c r="H129" s="24">
        <v>-0.13516134332345431</v>
      </c>
      <c r="I129" s="6"/>
      <c r="J129" s="6"/>
      <c r="K129" s="6"/>
      <c r="L129" s="6"/>
      <c r="M129" s="25"/>
      <c r="N129" s="25"/>
      <c r="O129" s="25"/>
    </row>
    <row r="130" spans="1:15" x14ac:dyDescent="0.2">
      <c r="A130" s="10">
        <v>42461</v>
      </c>
      <c r="B130" s="6"/>
      <c r="C130" s="6">
        <v>4.2924720396496623</v>
      </c>
      <c r="D130" s="6">
        <v>4.1913854457358761</v>
      </c>
      <c r="E130" s="6">
        <v>4.4566234608719757</v>
      </c>
      <c r="F130" s="24">
        <v>2.3762022801057103E-2</v>
      </c>
      <c r="G130" s="24">
        <v>2.1657971723980429E-2</v>
      </c>
      <c r="H130" s="24">
        <v>2.6705589760021686E-2</v>
      </c>
      <c r="I130" s="6"/>
      <c r="J130" s="6"/>
      <c r="K130" s="6"/>
      <c r="L130" s="6"/>
      <c r="M130" s="25"/>
      <c r="N130" s="25"/>
      <c r="O130" s="25"/>
    </row>
    <row r="131" spans="1:15" x14ac:dyDescent="0.2">
      <c r="A131" s="10">
        <v>42491</v>
      </c>
      <c r="B131" s="6"/>
      <c r="C131" s="6">
        <v>4.5287904725908916</v>
      </c>
      <c r="D131" s="6">
        <v>4.4127008527884524</v>
      </c>
      <c r="E131" s="6">
        <v>4.7159179660856347</v>
      </c>
      <c r="F131" s="24">
        <v>5.5054157780959345E-2</v>
      </c>
      <c r="G131" s="24">
        <v>5.2802446808544623E-2</v>
      </c>
      <c r="H131" s="24">
        <v>5.8181829245885108E-2</v>
      </c>
      <c r="I131" s="6"/>
      <c r="J131" s="6"/>
      <c r="K131" s="6"/>
      <c r="L131" s="6"/>
      <c r="M131" s="25"/>
      <c r="N131" s="25"/>
      <c r="O131" s="25"/>
    </row>
    <row r="132" spans="1:15" x14ac:dyDescent="0.2">
      <c r="A132" s="10">
        <v>42522</v>
      </c>
      <c r="B132" s="6"/>
      <c r="C132" s="6">
        <v>4.7038466022560934</v>
      </c>
      <c r="D132" s="6">
        <v>4.5731319829678734</v>
      </c>
      <c r="E132" s="6">
        <v>4.9131489376714947</v>
      </c>
      <c r="F132" s="24">
        <v>3.8654058014976567E-2</v>
      </c>
      <c r="G132" s="24">
        <v>3.6356674864565619E-2</v>
      </c>
      <c r="H132" s="24">
        <v>4.1822392374981865E-2</v>
      </c>
      <c r="I132" s="6"/>
      <c r="J132" s="6"/>
      <c r="K132" s="6"/>
      <c r="L132" s="6"/>
      <c r="M132" s="25"/>
      <c r="N132" s="25"/>
      <c r="O132" s="25"/>
    </row>
    <row r="133" spans="1:15" x14ac:dyDescent="0.2">
      <c r="A133" s="10">
        <v>42552</v>
      </c>
      <c r="B133" s="6"/>
      <c r="C133" s="6">
        <v>4.9184768537376948</v>
      </c>
      <c r="D133" s="6">
        <v>4.7708560957457227</v>
      </c>
      <c r="E133" s="6">
        <v>5.1534180547313078</v>
      </c>
      <c r="F133" s="24">
        <v>4.5628667265352307E-2</v>
      </c>
      <c r="G133" s="24">
        <v>4.3236039002209292E-2</v>
      </c>
      <c r="H133" s="24">
        <v>4.8903283842578693E-2</v>
      </c>
      <c r="I133" s="6"/>
      <c r="J133" s="6"/>
      <c r="K133" s="6"/>
      <c r="L133" s="6"/>
      <c r="M133" s="25"/>
      <c r="N133" s="25"/>
      <c r="O133" s="25"/>
    </row>
    <row r="134" spans="1:15" x14ac:dyDescent="0.2">
      <c r="A134" s="10">
        <v>42583</v>
      </c>
      <c r="B134" s="6"/>
      <c r="C134" s="6">
        <v>4.626526636192982</v>
      </c>
      <c r="D134" s="6">
        <v>4.4770597901221443</v>
      </c>
      <c r="E134" s="6">
        <v>4.8630883049567917</v>
      </c>
      <c r="F134" s="24">
        <v>-5.9357851267074935E-2</v>
      </c>
      <c r="G134" s="24">
        <v>-6.1581464568919442E-2</v>
      </c>
      <c r="H134" s="24">
        <v>-5.6337317619316152E-2</v>
      </c>
      <c r="I134" s="6"/>
      <c r="J134" s="6"/>
      <c r="K134" s="6"/>
      <c r="L134" s="6"/>
      <c r="M134" s="25"/>
      <c r="N134" s="25"/>
      <c r="O134" s="25"/>
    </row>
    <row r="135" spans="1:15" x14ac:dyDescent="0.2">
      <c r="A135" s="10">
        <v>42614</v>
      </c>
      <c r="B135" s="6"/>
      <c r="C135" s="6">
        <v>4.4767498355477926</v>
      </c>
      <c r="D135" s="6">
        <v>4.3215624217257478</v>
      </c>
      <c r="E135" s="6">
        <v>4.7211183178592915</v>
      </c>
      <c r="F135" s="24">
        <v>-3.2373487158486536E-2</v>
      </c>
      <c r="G135" s="24">
        <v>-3.4732028537897697E-2</v>
      </c>
      <c r="H135" s="24">
        <v>-2.919338046006581E-2</v>
      </c>
      <c r="I135" s="6"/>
      <c r="J135" s="6"/>
      <c r="K135" s="6"/>
      <c r="L135" s="6"/>
      <c r="M135" s="25"/>
      <c r="N135" s="25"/>
      <c r="O135" s="25"/>
    </row>
    <row r="136" spans="1:15" x14ac:dyDescent="0.2">
      <c r="A136" s="10">
        <v>42644</v>
      </c>
      <c r="B136" s="6"/>
      <c r="C136" s="6">
        <v>4.5618602960798089</v>
      </c>
      <c r="D136" s="6">
        <v>4.3926808286324812</v>
      </c>
      <c r="E136" s="6">
        <v>4.8270425287658041</v>
      </c>
      <c r="F136" s="24">
        <v>1.9011663295588566E-2</v>
      </c>
      <c r="G136" s="24">
        <v>1.6456642289649714E-2</v>
      </c>
      <c r="H136" s="24">
        <v>2.2436254246333442E-2</v>
      </c>
      <c r="I136" s="6"/>
      <c r="J136" s="6"/>
      <c r="K136" s="6"/>
      <c r="L136" s="6"/>
      <c r="M136" s="25"/>
      <c r="N136" s="25"/>
      <c r="O136" s="25"/>
    </row>
    <row r="137" spans="1:15" x14ac:dyDescent="0.2">
      <c r="A137" s="10">
        <v>42675</v>
      </c>
      <c r="B137" s="6"/>
      <c r="C137" s="6">
        <v>4.8044044935660777</v>
      </c>
      <c r="D137" s="6">
        <v>4.6142935441441955</v>
      </c>
      <c r="E137" s="6">
        <v>5.1011195843357564</v>
      </c>
      <c r="F137" s="24">
        <v>5.3167826663761852E-2</v>
      </c>
      <c r="G137" s="24">
        <v>5.0450447951326804E-2</v>
      </c>
      <c r="H137" s="24">
        <v>5.6779498820788143E-2</v>
      </c>
      <c r="I137" s="6"/>
      <c r="J137" s="6"/>
      <c r="K137" s="6"/>
      <c r="L137" s="6"/>
      <c r="M137" s="25"/>
      <c r="N137" s="25"/>
      <c r="O137" s="25"/>
    </row>
    <row r="138" spans="1:15" x14ac:dyDescent="0.2">
      <c r="A138" s="10">
        <v>42705</v>
      </c>
      <c r="B138" s="6"/>
      <c r="C138" s="6">
        <v>4.5755600200946454</v>
      </c>
      <c r="D138" s="6">
        <v>4.3828718087512311</v>
      </c>
      <c r="E138" s="6">
        <v>4.8751262568148102</v>
      </c>
      <c r="F138" s="24">
        <v>-4.7632224509383869E-2</v>
      </c>
      <c r="G138" s="24">
        <v>-5.0153232164141803E-2</v>
      </c>
      <c r="H138" s="24">
        <v>-4.4302691553225748E-2</v>
      </c>
      <c r="I138" s="6"/>
      <c r="J138" s="6"/>
      <c r="K138" s="6"/>
      <c r="L138" s="6"/>
      <c r="M138" s="25"/>
      <c r="N138" s="25"/>
      <c r="O138" s="25"/>
    </row>
    <row r="139" spans="1:15" x14ac:dyDescent="0.2">
      <c r="A139" s="10">
        <v>42736</v>
      </c>
      <c r="B139" s="6"/>
      <c r="C139" s="6">
        <v>5.1808679492218852</v>
      </c>
      <c r="D139" s="6">
        <v>4.9492093915139765</v>
      </c>
      <c r="E139" s="6">
        <v>5.539708116560834</v>
      </c>
      <c r="F139" s="24">
        <v>0.13229155042637153</v>
      </c>
      <c r="G139" s="24">
        <v>0.12921609562751657</v>
      </c>
      <c r="H139" s="24">
        <v>0.13632095349674733</v>
      </c>
      <c r="I139" s="6"/>
      <c r="J139" s="6"/>
      <c r="K139" s="6"/>
      <c r="L139" s="6"/>
      <c r="M139" s="25"/>
      <c r="N139" s="25"/>
      <c r="O139" s="25"/>
    </row>
    <row r="140" spans="1:15" x14ac:dyDescent="0.2">
      <c r="A140" s="10">
        <v>42767</v>
      </c>
      <c r="B140" s="6"/>
      <c r="C140" s="6">
        <v>5.2135739527316014</v>
      </c>
      <c r="D140" s="6">
        <v>4.9666001734437826</v>
      </c>
      <c r="E140" s="6">
        <v>5.5948555613840298</v>
      </c>
      <c r="F140" s="24">
        <v>6.3128425256675502E-3</v>
      </c>
      <c r="G140" s="24">
        <v>3.5138505070375636E-3</v>
      </c>
      <c r="H140" s="24">
        <v>9.9549369141551658E-3</v>
      </c>
      <c r="I140" s="6"/>
      <c r="J140" s="6"/>
      <c r="K140" s="6"/>
      <c r="L140" s="6"/>
      <c r="M140" s="25"/>
      <c r="N140" s="25"/>
      <c r="O140" s="25"/>
    </row>
    <row r="141" spans="1:15" x14ac:dyDescent="0.2">
      <c r="A141" s="10">
        <v>42795</v>
      </c>
      <c r="B141" s="6"/>
      <c r="C141" s="6">
        <v>4.5592284060078656</v>
      </c>
      <c r="D141" s="6">
        <v>4.3308821850541515</v>
      </c>
      <c r="E141" s="6">
        <v>4.9106366808922015</v>
      </c>
      <c r="F141" s="24">
        <v>-0.12550805889708305</v>
      </c>
      <c r="G141" s="24">
        <v>-0.12799862404644335</v>
      </c>
      <c r="H141" s="24">
        <v>-0.1222942885629329</v>
      </c>
      <c r="I141" s="6"/>
      <c r="J141" s="6"/>
      <c r="K141" s="6"/>
      <c r="L141" s="6"/>
      <c r="M141" s="25"/>
      <c r="N141" s="25"/>
      <c r="O141" s="25"/>
    </row>
    <row r="142" spans="1:15" x14ac:dyDescent="0.2">
      <c r="A142" s="10">
        <v>42826</v>
      </c>
      <c r="B142" s="6"/>
      <c r="C142" s="6">
        <v>4.7415306238274839</v>
      </c>
      <c r="D142" s="6">
        <v>4.4909499286049597</v>
      </c>
      <c r="E142" s="6">
        <v>5.1260368575965023</v>
      </c>
      <c r="F142" s="24">
        <v>3.9985322424161085E-2</v>
      </c>
      <c r="G142" s="24">
        <v>3.6959616242437043E-2</v>
      </c>
      <c r="H142" s="24">
        <v>4.3864001900699723E-2</v>
      </c>
      <c r="I142" s="6"/>
      <c r="J142" s="6"/>
      <c r="K142" s="6"/>
      <c r="L142" s="6"/>
      <c r="M142" s="25"/>
      <c r="N142" s="25"/>
      <c r="O142" s="25"/>
    </row>
    <row r="143" spans="1:15" x14ac:dyDescent="0.2">
      <c r="A143" s="10">
        <v>42856</v>
      </c>
      <c r="B143" s="6"/>
      <c r="C143" s="6">
        <v>5.048403728737811</v>
      </c>
      <c r="D143" s="6">
        <v>4.7674013463410523</v>
      </c>
      <c r="E143" s="6">
        <v>5.4784188842194279</v>
      </c>
      <c r="F143" s="24">
        <v>6.4720262138180829E-2</v>
      </c>
      <c r="G143" s="24">
        <v>6.1557448230550094E-2</v>
      </c>
      <c r="H143" s="24">
        <v>6.8743560846761254E-2</v>
      </c>
      <c r="I143" s="6"/>
      <c r="J143" s="6"/>
      <c r="K143" s="6"/>
      <c r="L143" s="6"/>
      <c r="M143" s="25"/>
      <c r="N143" s="25"/>
      <c r="O143" s="25"/>
    </row>
    <row r="144" spans="1:15" x14ac:dyDescent="0.2">
      <c r="A144" s="10">
        <v>42887</v>
      </c>
      <c r="B144" s="6"/>
      <c r="C144" s="6">
        <v>5.2620448186544211</v>
      </c>
      <c r="D144" s="6">
        <v>4.9540864769937771</v>
      </c>
      <c r="E144" s="6">
        <v>5.732115627505121</v>
      </c>
      <c r="F144" s="24">
        <v>4.2318542928820868E-2</v>
      </c>
      <c r="G144" s="24">
        <v>3.9158677252127072E-2</v>
      </c>
      <c r="H144" s="24">
        <v>4.6308387264154982E-2</v>
      </c>
      <c r="I144" s="6"/>
      <c r="J144" s="6"/>
      <c r="K144" s="6"/>
      <c r="L144" s="6"/>
      <c r="M144" s="25"/>
      <c r="N144" s="25"/>
      <c r="O144" s="25"/>
    </row>
    <row r="145" spans="1:15" x14ac:dyDescent="0.2">
      <c r="A145" s="10">
        <v>42917</v>
      </c>
      <c r="B145" s="6"/>
      <c r="C145" s="6">
        <v>5.5000445928694353</v>
      </c>
      <c r="D145" s="6">
        <v>5.1621600273628427</v>
      </c>
      <c r="E145" s="6">
        <v>6.0145693435736449</v>
      </c>
      <c r="F145" s="24">
        <v>4.5229522441786019E-2</v>
      </c>
      <c r="G145" s="24">
        <v>4.200038722281807E-2</v>
      </c>
      <c r="H145" s="24">
        <v>4.9275648717410858E-2</v>
      </c>
      <c r="I145" s="6"/>
      <c r="J145" s="6"/>
      <c r="K145" s="6"/>
      <c r="L145" s="6"/>
      <c r="M145" s="25"/>
      <c r="N145" s="25"/>
      <c r="O145" s="25"/>
    </row>
    <row r="146" spans="1:15" x14ac:dyDescent="0.2">
      <c r="A146" s="10">
        <v>42948</v>
      </c>
      <c r="B146" s="6"/>
      <c r="C146" s="6">
        <v>5.1542916616178491</v>
      </c>
      <c r="D146" s="6">
        <v>4.8224304455480569</v>
      </c>
      <c r="E146" s="6">
        <v>5.6585232201197808</v>
      </c>
      <c r="F146" s="24">
        <v>-6.2863659632840019E-2</v>
      </c>
      <c r="G146" s="24">
        <v>-6.5811516887116173E-2</v>
      </c>
      <c r="H146" s="24">
        <v>-5.9197276332724758E-2</v>
      </c>
      <c r="I146" s="6"/>
      <c r="J146" s="6"/>
      <c r="K146" s="6"/>
      <c r="L146" s="6"/>
      <c r="M146" s="25"/>
      <c r="N146" s="25"/>
      <c r="O146" s="25"/>
    </row>
    <row r="147" spans="1:15" x14ac:dyDescent="0.2">
      <c r="A147" s="10">
        <v>42979</v>
      </c>
      <c r="B147" s="6"/>
      <c r="C147" s="6">
        <v>4.9456005321677816</v>
      </c>
      <c r="D147" s="6">
        <v>4.6123619255891493</v>
      </c>
      <c r="E147" s="6">
        <v>5.4508610288836383</v>
      </c>
      <c r="F147" s="24">
        <v>-4.0488808773495477E-2</v>
      </c>
      <c r="G147" s="24">
        <v>-4.3560715355228652E-2</v>
      </c>
      <c r="H147" s="24">
        <v>-3.6699008408725198E-2</v>
      </c>
      <c r="I147" s="6"/>
      <c r="J147" s="6"/>
      <c r="K147" s="6"/>
      <c r="L147" s="6"/>
      <c r="M147" s="25"/>
      <c r="N147" s="25"/>
      <c r="O147" s="25"/>
    </row>
    <row r="148" spans="1:15" x14ac:dyDescent="0.2">
      <c r="A148" s="10">
        <v>43009</v>
      </c>
      <c r="B148" s="6"/>
      <c r="C148" s="6">
        <v>4.9631692580339983</v>
      </c>
      <c r="D148" s="6">
        <v>4.6136866902094003</v>
      </c>
      <c r="E148" s="6">
        <v>5.4920283679141804</v>
      </c>
      <c r="F148" s="24">
        <v>3.55239485112957E-3</v>
      </c>
      <c r="G148" s="24">
        <v>2.8722043968443245E-4</v>
      </c>
      <c r="H148" s="24">
        <v>7.5524470010150946E-3</v>
      </c>
      <c r="I148" s="6"/>
      <c r="J148" s="6"/>
      <c r="K148" s="6"/>
      <c r="L148" s="6"/>
      <c r="M148" s="25"/>
      <c r="N148" s="25"/>
      <c r="O148" s="25"/>
    </row>
    <row r="149" spans="1:15" x14ac:dyDescent="0.2">
      <c r="A149" s="10">
        <v>43040</v>
      </c>
      <c r="B149" s="6"/>
      <c r="C149" s="6">
        <v>5.1561171194734667</v>
      </c>
      <c r="D149" s="6">
        <v>4.777198101725042</v>
      </c>
      <c r="E149" s="6">
        <v>5.7284658993866984</v>
      </c>
      <c r="F149" s="24">
        <v>3.8875938217730388E-2</v>
      </c>
      <c r="G149" s="24">
        <v>3.5440510484300081E-2</v>
      </c>
      <c r="H149" s="24">
        <v>4.3051039731303309E-2</v>
      </c>
      <c r="I149" s="6"/>
      <c r="J149" s="6"/>
      <c r="K149" s="6"/>
      <c r="L149" s="6"/>
      <c r="M149" s="25"/>
      <c r="N149" s="25"/>
      <c r="O149" s="25"/>
    </row>
    <row r="150" spans="1:15" x14ac:dyDescent="0.2">
      <c r="A150" s="10">
        <v>43070</v>
      </c>
      <c r="B150" s="6"/>
      <c r="C150" s="6">
        <v>5.0132790399613603</v>
      </c>
      <c r="D150" s="6">
        <v>4.6292713012502507</v>
      </c>
      <c r="E150" s="6">
        <v>5.5923195156516048</v>
      </c>
      <c r="F150" s="24">
        <v>-2.7702644490490758E-2</v>
      </c>
      <c r="G150" s="24">
        <v>-3.0965180284521776E-2</v>
      </c>
      <c r="H150" s="24">
        <v>-2.3766639467936779E-2</v>
      </c>
      <c r="I150" s="6"/>
      <c r="J150" s="6"/>
      <c r="K150" s="6"/>
      <c r="L150" s="6"/>
      <c r="M150" s="25"/>
      <c r="N150" s="25"/>
      <c r="O150" s="25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2013-11-20T14:48:17Z</dcterms:modified>
</cp:coreProperties>
</file>